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Met_pokyny\2025\"/>
    </mc:Choice>
  </mc:AlternateContent>
  <bookViews>
    <workbookView xWindow="0" yWindow="0" windowWidth="24000" windowHeight="9285" tabRatio="672"/>
  </bookViews>
  <sheets>
    <sheet name="Leden" sheetId="1" r:id="rId1"/>
    <sheet name="Únor" sheetId="6" r:id="rId2"/>
    <sheet name="Březen" sheetId="5" r:id="rId3"/>
    <sheet name="1. čtvrt" sheetId="17" r:id="rId4"/>
    <sheet name="Duben" sheetId="7" r:id="rId5"/>
    <sheet name="Květen" sheetId="8" r:id="rId6"/>
    <sheet name="Červen" sheetId="9" r:id="rId7"/>
    <sheet name="2. čtvrt" sheetId="18" r:id="rId8"/>
    <sheet name="Červenec" sheetId="10" r:id="rId9"/>
    <sheet name="Srpen" sheetId="11" r:id="rId10"/>
    <sheet name="Září" sheetId="12" r:id="rId11"/>
    <sheet name="3. čtvrt" sheetId="19" r:id="rId12"/>
    <sheet name="Říjen" sheetId="13" r:id="rId13"/>
    <sheet name="Listopad" sheetId="14" r:id="rId14"/>
    <sheet name="Prosinec" sheetId="15" r:id="rId15"/>
    <sheet name="4. čtvrt" sheetId="20" r:id="rId16"/>
  </sheets>
  <calcPr calcId="162913"/>
</workbook>
</file>

<file path=xl/calcChain.xml><?xml version="1.0" encoding="utf-8"?>
<calcChain xmlns="http://schemas.openxmlformats.org/spreadsheetml/2006/main">
  <c r="B26" i="15" l="1"/>
  <c r="B26" i="14"/>
  <c r="B26" i="13"/>
  <c r="B26" i="12"/>
  <c r="B26" i="11"/>
  <c r="B26" i="10"/>
  <c r="B26" i="9"/>
  <c r="B26" i="8"/>
  <c r="B26" i="7"/>
  <c r="B26" i="5"/>
  <c r="B26" i="6"/>
  <c r="A3" i="20" l="1"/>
  <c r="A3" i="19"/>
  <c r="A3" i="18"/>
  <c r="B4" i="15"/>
  <c r="B4" i="14"/>
  <c r="B4" i="13"/>
  <c r="B4" i="12"/>
  <c r="B4" i="11"/>
  <c r="B4" i="10"/>
  <c r="B4" i="9"/>
  <c r="B4" i="8"/>
  <c r="B4" i="7"/>
  <c r="B4" i="5"/>
  <c r="B4" i="6"/>
  <c r="C36" i="19" l="1"/>
  <c r="B41" i="20" l="1"/>
  <c r="B41" i="19"/>
  <c r="B41" i="18"/>
  <c r="C41" i="18" s="1"/>
  <c r="C36" i="20"/>
  <c r="C41" i="20"/>
  <c r="C41" i="19"/>
  <c r="C36" i="18"/>
  <c r="C41" i="17"/>
  <c r="AG24" i="15" l="1"/>
  <c r="AG23" i="15"/>
  <c r="AG21" i="15"/>
  <c r="AG20" i="15"/>
  <c r="AG18" i="15"/>
  <c r="AG17" i="15"/>
  <c r="AG15" i="15"/>
  <c r="AG14" i="15"/>
  <c r="AG12" i="15"/>
  <c r="AG11" i="15"/>
  <c r="AG9" i="15"/>
  <c r="AG8" i="15"/>
  <c r="AG24" i="14"/>
  <c r="AG23" i="14"/>
  <c r="AG21" i="14"/>
  <c r="AG20" i="14"/>
  <c r="AG18" i="14"/>
  <c r="AG17" i="14"/>
  <c r="AG15" i="14"/>
  <c r="AG14" i="14"/>
  <c r="AG12" i="14"/>
  <c r="AG11" i="14"/>
  <c r="AG9" i="14"/>
  <c r="AG8" i="14"/>
  <c r="AG24" i="13"/>
  <c r="AG23" i="13"/>
  <c r="AG21" i="13"/>
  <c r="B22" i="20" s="1"/>
  <c r="AG20" i="13"/>
  <c r="C22" i="20" s="1"/>
  <c r="AG18" i="13"/>
  <c r="AG17" i="13"/>
  <c r="AG15" i="13"/>
  <c r="B25" i="20" s="1"/>
  <c r="AG14" i="13"/>
  <c r="C25" i="20" s="1"/>
  <c r="AG12" i="13"/>
  <c r="B31" i="20" s="1"/>
  <c r="AG11" i="13"/>
  <c r="C31" i="20" s="1"/>
  <c r="AG9" i="13"/>
  <c r="B28" i="20" s="1"/>
  <c r="AG8" i="13"/>
  <c r="C28" i="20" s="1"/>
  <c r="AG24" i="12"/>
  <c r="AG23" i="12"/>
  <c r="AG21" i="12"/>
  <c r="AG20" i="12"/>
  <c r="AG18" i="12"/>
  <c r="AG17" i="12"/>
  <c r="AG15" i="12"/>
  <c r="AG14" i="12"/>
  <c r="AG12" i="12"/>
  <c r="AG11" i="12"/>
  <c r="AG9" i="12"/>
  <c r="AG8" i="12"/>
  <c r="AG24" i="11"/>
  <c r="AG23" i="11"/>
  <c r="AG21" i="11"/>
  <c r="AG20" i="11"/>
  <c r="AG18" i="11"/>
  <c r="AG17" i="11"/>
  <c r="AG15" i="11"/>
  <c r="AG14" i="11"/>
  <c r="AG12" i="11"/>
  <c r="AG11" i="11"/>
  <c r="AG9" i="11"/>
  <c r="AG8" i="11"/>
  <c r="AG24" i="10"/>
  <c r="AG23" i="10"/>
  <c r="AG21" i="10"/>
  <c r="B22" i="19" s="1"/>
  <c r="AG20" i="10"/>
  <c r="C22" i="19" s="1"/>
  <c r="AG18" i="10"/>
  <c r="B19" i="19" s="1"/>
  <c r="AG17" i="10"/>
  <c r="C19" i="19" s="1"/>
  <c r="C37" i="19" s="1"/>
  <c r="C39" i="19" s="1"/>
  <c r="AG15" i="10"/>
  <c r="B25" i="19" s="1"/>
  <c r="AG14" i="10"/>
  <c r="C25" i="19" s="1"/>
  <c r="AG12" i="10"/>
  <c r="B31" i="19" s="1"/>
  <c r="AG11" i="10"/>
  <c r="C31" i="19" s="1"/>
  <c r="AG9" i="10"/>
  <c r="B28" i="19" s="1"/>
  <c r="AG8" i="10"/>
  <c r="C28" i="19" s="1"/>
  <c r="AG24" i="9"/>
  <c r="AG23" i="9"/>
  <c r="AG21" i="9"/>
  <c r="AG20" i="9"/>
  <c r="AG18" i="9"/>
  <c r="AG17" i="9"/>
  <c r="AG15" i="9"/>
  <c r="AG14" i="9"/>
  <c r="AG12" i="9"/>
  <c r="AG11" i="9"/>
  <c r="AG9" i="9"/>
  <c r="AG8" i="9"/>
  <c r="AG24" i="8"/>
  <c r="AG23" i="8"/>
  <c r="AG21" i="8"/>
  <c r="AG20" i="8"/>
  <c r="AG18" i="8"/>
  <c r="AG17" i="8"/>
  <c r="AG15" i="8"/>
  <c r="AG14" i="8"/>
  <c r="AG12" i="8"/>
  <c r="AG11" i="8"/>
  <c r="AG9" i="8"/>
  <c r="AG8" i="8"/>
  <c r="AG24" i="7"/>
  <c r="AG23" i="7"/>
  <c r="AG21" i="7"/>
  <c r="B22" i="18" s="1"/>
  <c r="AG20" i="7"/>
  <c r="C22" i="18" s="1"/>
  <c r="AG18" i="7"/>
  <c r="B19" i="18" s="1"/>
  <c r="AG17" i="7"/>
  <c r="C19" i="18" s="1"/>
  <c r="AG15" i="7"/>
  <c r="B25" i="18" s="1"/>
  <c r="AG14" i="7"/>
  <c r="C25" i="18" s="1"/>
  <c r="AG12" i="7"/>
  <c r="B31" i="18" s="1"/>
  <c r="AG11" i="7"/>
  <c r="C31" i="18" s="1"/>
  <c r="AG9" i="7"/>
  <c r="B28" i="18" s="1"/>
  <c r="AG8" i="7"/>
  <c r="C28" i="18" s="1"/>
  <c r="AG24" i="6"/>
  <c r="AG23" i="6"/>
  <c r="AG21" i="6"/>
  <c r="AG20" i="6"/>
  <c r="AG18" i="6"/>
  <c r="AG17" i="6"/>
  <c r="AG15" i="6"/>
  <c r="AG14" i="6"/>
  <c r="AG12" i="6"/>
  <c r="AG11" i="6"/>
  <c r="AG9" i="6"/>
  <c r="AG8" i="6"/>
  <c r="AG24" i="5"/>
  <c r="AG23" i="5"/>
  <c r="AG21" i="5"/>
  <c r="AG20" i="5"/>
  <c r="AG18" i="5"/>
  <c r="AG17" i="5"/>
  <c r="AG15" i="5"/>
  <c r="AG14" i="5"/>
  <c r="AG12" i="5"/>
  <c r="AG11" i="5"/>
  <c r="AG9" i="5"/>
  <c r="AG8" i="5"/>
  <c r="AG24" i="1"/>
  <c r="AG21" i="1"/>
  <c r="B22" i="17" s="1"/>
  <c r="AG18" i="1"/>
  <c r="B19" i="17" s="1"/>
  <c r="AG15" i="1"/>
  <c r="B25" i="17" s="1"/>
  <c r="AG12" i="1"/>
  <c r="B31" i="17" s="1"/>
  <c r="AG9" i="1"/>
  <c r="B28" i="17" s="1"/>
  <c r="AG11" i="1"/>
  <c r="C31" i="17" s="1"/>
  <c r="AG23" i="1"/>
  <c r="C36" i="17" s="1"/>
  <c r="AG20" i="1"/>
  <c r="C22" i="17" s="1"/>
  <c r="AG17" i="1"/>
  <c r="C19" i="17" s="1"/>
  <c r="AG14" i="1"/>
  <c r="C25" i="17" s="1"/>
  <c r="AG8" i="1"/>
  <c r="C28" i="17" s="1"/>
  <c r="C19" i="20" l="1"/>
  <c r="C37" i="20" s="1"/>
  <c r="C39" i="20" s="1"/>
  <c r="B19" i="20"/>
  <c r="C37" i="18"/>
  <c r="C39" i="18" s="1"/>
  <c r="C37" i="17"/>
  <c r="C39" i="17" s="1"/>
  <c r="B42" i="17" l="1"/>
  <c r="C42" i="17" s="1"/>
  <c r="B42" i="19"/>
  <c r="C42" i="19" s="1"/>
  <c r="B42" i="18"/>
  <c r="C42" i="18" s="1"/>
  <c r="B42" i="20"/>
  <c r="C42" i="20" s="1"/>
</calcChain>
</file>

<file path=xl/comments1.xml><?xml version="1.0" encoding="utf-8"?>
<comments xmlns="http://schemas.openxmlformats.org/spreadsheetml/2006/main">
  <authors>
    <author>Svobodová Zuzana</author>
  </authors>
  <commentList>
    <comment ref="B4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Např: Knihovna Jižní Svahy - BŘ - Březnice, BO - Bohuslavice, …
Vyplňte pouze zde, dále se doplní automaticky.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Doplňte zde, v dalších listech se doplní automaticky.</t>
        </r>
      </text>
    </comment>
  </commentList>
</comments>
</file>

<file path=xl/comments2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Svobodová Zuzana:
</t>
        </r>
        <r>
          <rPr>
            <sz val="9"/>
            <color indexed="81"/>
            <rFont val="Tahoma"/>
            <family val="2"/>
            <charset val="238"/>
          </rPr>
          <t xml:space="preserve">
Šedá pole se doplňují automaticky z hodinových tabulek. Barevná doplňte dle potřeby.</t>
        </r>
      </text>
    </comment>
    <comment ref="A3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Např. Knihovna Jižní Svahy
Doplňte pouze zde, dále se doplní automaticky.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Zde doplňte celkový počet hodin na rok. V dalších listech už se nedoplňuje.</t>
        </r>
      </text>
    </comment>
  </commentList>
</comments>
</file>

<file path=xl/comments3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Šedá pole se doplňují automaticky z hodinových tabulek. Barevná doplňte dle potřeby.</t>
        </r>
      </text>
    </comment>
  </commentList>
</comments>
</file>

<file path=xl/comments4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Šedá pole se doplňují automaticky z hodinových tabulek. Barevná doplňte dle potřeby.</t>
        </r>
      </text>
    </comment>
  </commentList>
</comments>
</file>

<file path=xl/comments5.xml><?xml version="1.0" encoding="utf-8"?>
<comments xmlns="http://schemas.openxmlformats.org/spreadsheetml/2006/main">
  <authors>
    <author>Svobodová Zuzana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Svobodová Zuzana:</t>
        </r>
        <r>
          <rPr>
            <sz val="9"/>
            <color indexed="81"/>
            <rFont val="Tahoma"/>
            <family val="2"/>
            <charset val="238"/>
          </rPr>
          <t xml:space="preserve">
Šedá pole se doplňují automaticky z hodinových tabulek. Barevná doplňte dle potřeby.</t>
        </r>
      </text>
    </comment>
  </commentList>
</comments>
</file>

<file path=xl/sharedStrings.xml><?xml version="1.0" encoding="utf-8"?>
<sst xmlns="http://schemas.openxmlformats.org/spreadsheetml/2006/main" count="867" uniqueCount="100">
  <si>
    <t>ČINNOST</t>
  </si>
  <si>
    <t>Nákup KF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</si>
  <si>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</si>
  <si>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</si>
  <si>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</si>
  <si>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</si>
  <si>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</si>
  <si>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</si>
  <si>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</si>
  <si>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</si>
  <si>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</si>
  <si>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</si>
  <si>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</si>
  <si>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</si>
  <si>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</si>
  <si>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</si>
  <si>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</si>
  <si>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</si>
  <si>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</si>
  <si>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</si>
  <si>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</si>
  <si>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</si>
  <si>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</si>
  <si>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</si>
  <si>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</si>
  <si>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</si>
  <si>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</si>
  <si>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</si>
  <si>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</si>
  <si>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</si>
  <si>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</si>
  <si>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</si>
  <si>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</si>
  <si>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Poznámky</t>
  </si>
  <si>
    <t>počet hodin</t>
  </si>
  <si>
    <t>počet svazků</t>
  </si>
  <si>
    <t>Vyřazování</t>
  </si>
  <si>
    <t>Revize</t>
  </si>
  <si>
    <t>Aktualizace</t>
  </si>
  <si>
    <t>HODINOVÝ VÝKAZ PRÁCE PRO OBSLUHOVANÉ KNIHOVNY</t>
  </si>
  <si>
    <t>Zpracování</t>
  </si>
  <si>
    <t>Celkem:</t>
  </si>
  <si>
    <t xml:space="preserve">Zpracoval/a: </t>
  </si>
  <si>
    <t>počet hodin*</t>
  </si>
  <si>
    <t>Jiné**</t>
  </si>
  <si>
    <t>**</t>
  </si>
  <si>
    <t>Do činnosti - zapsat lokaci obce, pak pokračujeme zápisem počtu hodin a svazků</t>
  </si>
  <si>
    <t>Název knihovny - OB (Obec)</t>
  </si>
  <si>
    <t>Razítko:                                                    Podpis:</t>
  </si>
  <si>
    <t>Zbývá odpracovat:</t>
  </si>
  <si>
    <t>Roční počet hodin</t>
  </si>
  <si>
    <t>Fakturace Kč (počet hodin x 240 Kč)</t>
  </si>
  <si>
    <t xml:space="preserve"> </t>
  </si>
  <si>
    <t xml:space="preserve">Součet hodin </t>
  </si>
  <si>
    <t xml:space="preserve">  počet obsloužených knihoven</t>
  </si>
  <si>
    <r>
      <rPr>
        <b/>
        <sz val="10"/>
        <rFont val="Arial CE"/>
        <charset val="238"/>
      </rPr>
      <t>Jiné</t>
    </r>
    <r>
      <rPr>
        <sz val="10"/>
        <rFont val="Arial CE"/>
        <charset val="238"/>
      </rPr>
      <t xml:space="preserve"> (administrativa apod.)</t>
    </r>
  </si>
  <si>
    <t xml:space="preserve">  počet kontrolovaných souborů</t>
  </si>
  <si>
    <t>Cirkulace VF</t>
  </si>
  <si>
    <t xml:space="preserve">  počet zpracovaných knihovních jednotek</t>
  </si>
  <si>
    <t>Zpracování KF z prostředků obcí</t>
  </si>
  <si>
    <t xml:space="preserve">  počet knihovních jednotek</t>
  </si>
  <si>
    <t>Nákup KF z prostředků obcí</t>
  </si>
  <si>
    <t xml:space="preserve"> počet vyřazených kn. j.</t>
  </si>
  <si>
    <t xml:space="preserve"> počet obsloužených knihoven</t>
  </si>
  <si>
    <t>Pomoc při vyřazování KF</t>
  </si>
  <si>
    <t xml:space="preserve"> počet svazků v KF</t>
  </si>
  <si>
    <t>Pomoc při aktualizaci KF</t>
  </si>
  <si>
    <t xml:space="preserve">  počet revidovaných k.j.</t>
  </si>
  <si>
    <t>Pomoc při revizi KF</t>
  </si>
  <si>
    <t xml:space="preserve">  počet účastníků</t>
  </si>
  <si>
    <t xml:space="preserve">  počet akcí</t>
  </si>
  <si>
    <t>Porady pro knihovníky obsluhovaných knihoven</t>
  </si>
  <si>
    <t xml:space="preserve">  počet zpracovaných statistických výkazů</t>
  </si>
  <si>
    <t>Statistika knihovnických činností KULT V 12.01</t>
  </si>
  <si>
    <t xml:space="preserve">  počet metodických návštěv</t>
  </si>
  <si>
    <t xml:space="preserve">  počet poskytnutých konzultací</t>
  </si>
  <si>
    <t>Poradenská a konzultační činnost</t>
  </si>
  <si>
    <t>Počet obsluhovaných knihoven</t>
  </si>
  <si>
    <t>hodiny</t>
  </si>
  <si>
    <t>počet</t>
  </si>
  <si>
    <t>Statistický výkaz výkonu regionálních funkcí  pro fakturaci</t>
  </si>
  <si>
    <t xml:space="preserve">Název knihovny: </t>
  </si>
  <si>
    <t>*Zpracování: doporučeno počítat 20 minut na 1 svazek</t>
  </si>
  <si>
    <t>Příjmení, jméno</t>
  </si>
  <si>
    <t>Leden
2025</t>
  </si>
  <si>
    <t>1. čtvrtletí 2025</t>
  </si>
  <si>
    <t>Únor
2025</t>
  </si>
  <si>
    <t>Březen
2025</t>
  </si>
  <si>
    <t>Duben
2025</t>
  </si>
  <si>
    <t>2. čtvrtletí 2025</t>
  </si>
  <si>
    <t>Květen
2025</t>
  </si>
  <si>
    <t>Červen
2025</t>
  </si>
  <si>
    <t>Červenec
2025</t>
  </si>
  <si>
    <t>3. čtvrtletí 2025</t>
  </si>
  <si>
    <t>Srpen
2025</t>
  </si>
  <si>
    <t>Září
2025</t>
  </si>
  <si>
    <t>Říjen
2025</t>
  </si>
  <si>
    <t>4. čtvrtletí 2025</t>
  </si>
  <si>
    <t>Listopad
2025</t>
  </si>
  <si>
    <t>Prosinec
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</si>
</sst>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  <numFmt numFmtId="164" formatCode="#,##0\ &quot;Kč&quot;"/>
  </numFmts>
  <fonts count="13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10">
    <xf numFmtId="0" fontId="0" fillId="0" borderId="0" xfId="0"/>
    <xf numFmtId="0" fontId="1" fillId="0" borderId="32" xfId="0" applyFont="1" applyBorder="1"/>
    <xf numFmtId="0" fontId="3" fillId="0" borderId="33" xfId="0" applyFont="1" applyBorder="1"/>
    <xf numFmtId="0" fontId="3" fillId="0" borderId="31" xfId="0" applyFont="1" applyBorder="1"/>
    <xf numFmtId="0" fontId="1" fillId="0" borderId="33" xfId="0" applyFont="1" applyBorder="1"/>
    <xf numFmtId="0" fontId="3" fillId="0" borderId="34" xfId="0" applyFont="1" applyBorder="1"/>
    <xf numFmtId="0" fontId="1" fillId="0" borderId="23" xfId="0" applyFont="1" applyBorder="1" applyAlignment="1">
      <alignment vertical="center"/>
    </xf>
    <xf numFmtId="0" fontId="0" fillId="0" borderId="0" xfId="0" applyAlignment="1">
      <alignment vertical="center"/>
    </xf>
    <xf numFmtId="42" fontId="0" fillId="2" borderId="16" xfId="0" applyNumberFormat="1" applyFill="1" applyBorder="1" applyAlignment="1">
      <alignment vertical="center"/>
    </xf>
    <xf numFmtId="0" fontId="0" fillId="2" borderId="7" xfId="0" applyFill="1" applyBorder="1" applyAlignment="1">
      <alignment vertical="center"/>
    </xf>
    <xf numFmtId="42" fontId="0" fillId="2" borderId="17" xfId="1" applyNumberFormat="1" applyFont="1" applyFill="1" applyBorder="1" applyAlignment="1">
      <alignment horizontal="left" vertical="center"/>
    </xf>
    <xf numFmtId="0" fontId="0" fillId="2" borderId="9" xfId="0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37" xfId="0" applyFont="1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1" fillId="2" borderId="35" xfId="0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1" fontId="6" fillId="3" borderId="3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164" fontId="0" fillId="0" borderId="0" xfId="0" applyNumberFormat="1"/>
    <xf numFmtId="0" fontId="1" fillId="0" borderId="38" xfId="0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1" fillId="0" borderId="15" xfId="0" applyFont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0" fontId="1" fillId="0" borderId="39" xfId="0" applyFont="1" applyBorder="1"/>
    <xf numFmtId="0" fontId="4" fillId="0" borderId="40" xfId="0" applyFont="1" applyBorder="1" applyAlignment="1">
      <alignment horizontal="right" vertical="center"/>
    </xf>
    <xf numFmtId="0" fontId="4" fillId="0" borderId="41" xfId="0" applyFont="1" applyBorder="1"/>
    <xf numFmtId="0" fontId="10" fillId="0" borderId="42" xfId="0" applyFont="1" applyBorder="1"/>
    <xf numFmtId="3" fontId="6" fillId="2" borderId="3" xfId="0" applyNumberFormat="1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1" fontId="6" fillId="2" borderId="3" xfId="0" applyNumberFormat="1" applyFont="1" applyFill="1" applyBorder="1" applyAlignment="1">
      <alignment vertical="center"/>
    </xf>
    <xf numFmtId="0" fontId="0" fillId="0" borderId="36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42" fontId="4" fillId="2" borderId="0" xfId="1" applyNumberFormat="1" applyFont="1" applyFill="1" applyAlignment="1">
      <alignment vertical="center"/>
    </xf>
    <xf numFmtId="1" fontId="6" fillId="4" borderId="3" xfId="0" applyNumberFormat="1" applyFont="1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1" fontId="6" fillId="5" borderId="3" xfId="0" applyNumberFormat="1" applyFont="1" applyFill="1" applyBorder="1" applyAlignment="1">
      <alignment vertical="center"/>
    </xf>
    <xf numFmtId="0" fontId="0" fillId="5" borderId="18" xfId="0" applyFill="1" applyBorder="1" applyAlignment="1">
      <alignment vertical="center"/>
    </xf>
    <xf numFmtId="1" fontId="6" fillId="6" borderId="3" xfId="0" applyNumberFormat="1" applyFont="1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1" fontId="6" fillId="7" borderId="3" xfId="0" applyNumberFormat="1" applyFont="1" applyFill="1" applyBorder="1" applyAlignment="1">
      <alignment vertical="center"/>
    </xf>
    <xf numFmtId="0" fontId="0" fillId="7" borderId="18" xfId="0" applyFill="1" applyBorder="1" applyAlignment="1">
      <alignment vertical="center"/>
    </xf>
    <xf numFmtId="0" fontId="2" fillId="0" borderId="2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/>
    <xf numFmtId="0" fontId="6" fillId="0" borderId="24" xfId="0" applyFont="1" applyBorder="1"/>
    <xf numFmtId="0" fontId="6" fillId="0" borderId="1" xfId="0" applyFont="1" applyBorder="1"/>
    <xf numFmtId="0" fontId="6" fillId="0" borderId="11" xfId="0" applyFont="1" applyBorder="1"/>
    <xf numFmtId="0" fontId="6" fillId="0" borderId="23" xfId="0" applyFont="1" applyBorder="1"/>
    <xf numFmtId="0" fontId="6" fillId="0" borderId="23" xfId="0" applyNumberFormat="1" applyFont="1" applyBorder="1" applyAlignment="1">
      <alignment horizontal="left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33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2" borderId="33" xfId="0" applyNumberFormat="1" applyFont="1" applyFill="1" applyBorder="1" applyAlignment="1">
      <alignment horizontal="center" vertical="center"/>
    </xf>
    <xf numFmtId="0" fontId="6" fillId="0" borderId="27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14" xfId="0" applyNumberFormat="1" applyFont="1" applyBorder="1" applyAlignment="1">
      <alignment horizontal="center" vertical="center"/>
    </xf>
    <xf numFmtId="0" fontId="6" fillId="0" borderId="28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26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  <xf numFmtId="0" fontId="6" fillId="0" borderId="2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0" fontId="6" fillId="0" borderId="8" xfId="0" applyNumberFormat="1" applyFont="1" applyBorder="1" applyAlignment="1">
      <alignment horizontal="center"/>
    </xf>
    <xf numFmtId="0" fontId="6" fillId="0" borderId="15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23" xfId="0" applyFont="1" applyBorder="1" applyAlignment="1"/>
    <xf numFmtId="0" fontId="2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6" fillId="0" borderId="2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2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6" fillId="0" borderId="19" xfId="0" applyFont="1" applyBorder="1" applyAlignment="1">
      <alignment horizontal="left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9" fillId="0" borderId="38" xfId="0" applyFont="1" applyBorder="1"/>
    <xf numFmtId="0" fontId="0" fillId="0" borderId="3" xfId="0" applyBorder="1"/>
    <xf numFmtId="0" fontId="0" fillId="0" borderId="18" xfId="0" applyBorder="1"/>
    <xf numFmtId="0" fontId="6" fillId="0" borderId="2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79998168889431442"/>
  </sheetPr>
  <dimension ref="A1:AG26"/>
  <sheetViews>
    <sheetView tabSelected="1" workbookViewId="0">
      <selection activeCell="AJ21" sqref="AJ21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84</v>
      </c>
      <c r="B4" s="92" t="s">
        <v>47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85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">
        <v>83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25:AF25"/>
    <mergeCell ref="B26:K26"/>
    <mergeCell ref="L26:AF26"/>
    <mergeCell ref="A2:AE2"/>
    <mergeCell ref="A3:AE3"/>
    <mergeCell ref="A1:AF1"/>
    <mergeCell ref="A4:A5"/>
    <mergeCell ref="B4:X4"/>
    <mergeCell ref="Y4:AF4"/>
    <mergeCell ref="B6:AF6"/>
  </mergeCells>
  <phoneticPr fontId="0" type="noConversion"/>
  <pageMargins left="0.25" right="0.25" top="0.75" bottom="0.75" header="0.3" footer="0.3"/>
  <pageSetup paperSize="9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G26"/>
  <sheetViews>
    <sheetView workbookViewId="0">
      <selection activeCell="AJ12" sqref="AJ12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94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93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26"/>
  <sheetViews>
    <sheetView workbookViewId="0">
      <selection activeCell="B26" sqref="B26:K26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95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93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48" t="s">
        <v>2</v>
      </c>
      <c r="C5" s="49" t="s">
        <v>3</v>
      </c>
      <c r="D5" s="49" t="s">
        <v>4</v>
      </c>
      <c r="E5" s="49" t="s">
        <v>5</v>
      </c>
      <c r="F5" s="49" t="s">
        <v>6</v>
      </c>
      <c r="G5" s="49" t="s">
        <v>7</v>
      </c>
      <c r="H5" s="49" t="s">
        <v>8</v>
      </c>
      <c r="I5" s="49" t="s">
        <v>9</v>
      </c>
      <c r="J5" s="49" t="s">
        <v>10</v>
      </c>
      <c r="K5" s="49" t="s">
        <v>11</v>
      </c>
      <c r="L5" s="49" t="s">
        <v>12</v>
      </c>
      <c r="M5" s="49" t="s">
        <v>13</v>
      </c>
      <c r="N5" s="49" t="s">
        <v>14</v>
      </c>
      <c r="O5" s="49" t="s">
        <v>15</v>
      </c>
      <c r="P5" s="49" t="s">
        <v>16</v>
      </c>
      <c r="Q5" s="49" t="s">
        <v>17</v>
      </c>
      <c r="R5" s="49" t="s">
        <v>18</v>
      </c>
      <c r="S5" s="49" t="s">
        <v>19</v>
      </c>
      <c r="T5" s="49" t="s">
        <v>20</v>
      </c>
      <c r="U5" s="49" t="s">
        <v>21</v>
      </c>
      <c r="V5" s="49" t="s">
        <v>22</v>
      </c>
      <c r="W5" s="49" t="s">
        <v>23</v>
      </c>
      <c r="X5" s="49" t="s">
        <v>24</v>
      </c>
      <c r="Y5" s="49" t="s">
        <v>25</v>
      </c>
      <c r="Z5" s="49" t="s">
        <v>26</v>
      </c>
      <c r="AA5" s="49" t="s">
        <v>27</v>
      </c>
      <c r="AB5" s="49" t="s">
        <v>28</v>
      </c>
      <c r="AC5" s="49" t="s">
        <v>29</v>
      </c>
      <c r="AD5" s="49" t="s">
        <v>30</v>
      </c>
      <c r="AE5" s="49" t="s">
        <v>31</v>
      </c>
      <c r="AF5" s="50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workbookViewId="0">
      <selection activeCell="G30" sqref="G30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80</v>
      </c>
      <c r="B1" s="103"/>
      <c r="C1" s="103"/>
    </row>
    <row r="2" spans="1:3" ht="16.5" customHeight="1" x14ac:dyDescent="0.25">
      <c r="A2" s="29"/>
      <c r="B2" s="28"/>
      <c r="C2" s="27" t="s">
        <v>93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79</v>
      </c>
      <c r="C4" s="24" t="s">
        <v>78</v>
      </c>
    </row>
    <row r="5" spans="1:3" ht="16.5" customHeight="1" x14ac:dyDescent="0.2">
      <c r="A5" s="23" t="s">
        <v>77</v>
      </c>
      <c r="B5" s="17"/>
      <c r="C5" s="16"/>
    </row>
    <row r="6" spans="1:3" ht="16.5" customHeight="1" x14ac:dyDescent="0.2">
      <c r="A6" s="20" t="s">
        <v>76</v>
      </c>
      <c r="B6" s="17"/>
      <c r="C6" s="16"/>
    </row>
    <row r="7" spans="1:3" ht="16.5" customHeight="1" x14ac:dyDescent="0.2">
      <c r="A7" s="18" t="s">
        <v>54</v>
      </c>
      <c r="B7" s="41"/>
      <c r="C7" s="16"/>
    </row>
    <row r="8" spans="1:3" ht="16.5" customHeight="1" x14ac:dyDescent="0.2">
      <c r="A8" s="18" t="s">
        <v>75</v>
      </c>
      <c r="B8" s="41"/>
      <c r="C8" s="42"/>
    </row>
    <row r="9" spans="1:3" ht="16.5" customHeight="1" x14ac:dyDescent="0.2">
      <c r="A9" s="18" t="s">
        <v>74</v>
      </c>
      <c r="B9" s="41"/>
      <c r="C9" s="42"/>
    </row>
    <row r="10" spans="1:3" ht="16.5" customHeight="1" x14ac:dyDescent="0.2">
      <c r="A10" s="20" t="s">
        <v>73</v>
      </c>
      <c r="B10" s="17"/>
      <c r="C10" s="16"/>
    </row>
    <row r="11" spans="1:3" ht="16.5" customHeight="1" x14ac:dyDescent="0.2">
      <c r="A11" s="18" t="s">
        <v>54</v>
      </c>
      <c r="B11" s="17"/>
      <c r="C11" s="16"/>
    </row>
    <row r="12" spans="1:3" ht="16.5" customHeight="1" x14ac:dyDescent="0.2">
      <c r="A12" s="18" t="s">
        <v>72</v>
      </c>
      <c r="B12" s="17"/>
      <c r="C12" s="16"/>
    </row>
    <row r="13" spans="1:3" ht="16.5" customHeight="1" x14ac:dyDescent="0.2">
      <c r="A13" s="20" t="s">
        <v>71</v>
      </c>
      <c r="B13" s="17"/>
      <c r="C13" s="16"/>
    </row>
    <row r="14" spans="1:3" ht="16.5" customHeight="1" x14ac:dyDescent="0.2">
      <c r="A14" s="18" t="s">
        <v>54</v>
      </c>
      <c r="B14" s="41"/>
      <c r="C14" s="42"/>
    </row>
    <row r="15" spans="1:3" ht="16.5" customHeight="1" x14ac:dyDescent="0.2">
      <c r="A15" s="18" t="s">
        <v>70</v>
      </c>
      <c r="B15" s="41"/>
      <c r="C15" s="42"/>
    </row>
    <row r="16" spans="1:3" ht="16.5" customHeight="1" x14ac:dyDescent="0.2">
      <c r="A16" s="18" t="s">
        <v>69</v>
      </c>
      <c r="B16" s="41"/>
      <c r="C16" s="42"/>
    </row>
    <row r="17" spans="1:3" ht="16.5" customHeight="1" x14ac:dyDescent="0.2">
      <c r="A17" s="20" t="s">
        <v>68</v>
      </c>
      <c r="B17" s="17"/>
      <c r="C17" s="16"/>
    </row>
    <row r="18" spans="1:3" ht="16.5" customHeight="1" x14ac:dyDescent="0.2">
      <c r="A18" s="18" t="s">
        <v>54</v>
      </c>
      <c r="B18" s="41"/>
      <c r="C18" s="16"/>
    </row>
    <row r="19" spans="1:3" ht="16.5" customHeight="1" x14ac:dyDescent="0.2">
      <c r="A19" s="21" t="s">
        <v>67</v>
      </c>
      <c r="B19" s="30">
        <f>Červenec!AG18+Srpen!AG18+Září!AG18</f>
        <v>0</v>
      </c>
      <c r="C19" s="30">
        <f>Červenec!AG17+Srpen!AG17+Září!AG17</f>
        <v>0</v>
      </c>
    </row>
    <row r="20" spans="1:3" ht="16.5" customHeight="1" x14ac:dyDescent="0.2">
      <c r="A20" s="22" t="s">
        <v>66</v>
      </c>
      <c r="B20" s="17"/>
      <c r="C20" s="16"/>
    </row>
    <row r="21" spans="1:3" ht="16.5" customHeight="1" x14ac:dyDescent="0.2">
      <c r="A21" s="21" t="s">
        <v>63</v>
      </c>
      <c r="B21" s="41"/>
      <c r="C21" s="16"/>
    </row>
    <row r="22" spans="1:3" ht="16.5" customHeight="1" x14ac:dyDescent="0.2">
      <c r="A22" s="21" t="s">
        <v>65</v>
      </c>
      <c r="B22" s="32">
        <f>Červenec!AG21+Srpen!AG21+Září!AG21</f>
        <v>0</v>
      </c>
      <c r="C22" s="30">
        <f>Červenec!AG20+Srpen!AG20+Září!AG20</f>
        <v>0</v>
      </c>
    </row>
    <row r="23" spans="1:3" ht="16.5" customHeight="1" x14ac:dyDescent="0.2">
      <c r="A23" s="22" t="s">
        <v>64</v>
      </c>
      <c r="B23" s="17"/>
      <c r="C23" s="16"/>
    </row>
    <row r="24" spans="1:3" ht="16.5" customHeight="1" x14ac:dyDescent="0.2">
      <c r="A24" s="21" t="s">
        <v>63</v>
      </c>
      <c r="B24" s="41"/>
      <c r="C24" s="16"/>
    </row>
    <row r="25" spans="1:3" ht="16.5" customHeight="1" x14ac:dyDescent="0.2">
      <c r="A25" s="21" t="s">
        <v>62</v>
      </c>
      <c r="B25" s="32">
        <f>Červenec!AG15+Srpen!AG15+Září!AG15</f>
        <v>0</v>
      </c>
      <c r="C25" s="30">
        <f>Červenec!AG14+Srpen!AG14+Září!AG14</f>
        <v>0</v>
      </c>
    </row>
    <row r="26" spans="1:3" ht="16.5" customHeight="1" x14ac:dyDescent="0.2">
      <c r="A26" s="20" t="s">
        <v>61</v>
      </c>
      <c r="B26" s="17"/>
      <c r="C26" s="16"/>
    </row>
    <row r="27" spans="1:3" ht="16.5" customHeight="1" x14ac:dyDescent="0.2">
      <c r="A27" s="18" t="s">
        <v>54</v>
      </c>
      <c r="B27" s="41"/>
      <c r="C27" s="16"/>
    </row>
    <row r="28" spans="1:3" ht="16.5" customHeight="1" x14ac:dyDescent="0.2">
      <c r="A28" s="18" t="s">
        <v>60</v>
      </c>
      <c r="B28" s="32">
        <f>Červenec!AG9+Srpen!AG9+Září!AG9</f>
        <v>0</v>
      </c>
      <c r="C28" s="30">
        <f>Červenec!AG8+Srpen!AG8+Září!AG8</f>
        <v>0</v>
      </c>
    </row>
    <row r="29" spans="1:3" ht="16.5" customHeight="1" x14ac:dyDescent="0.2">
      <c r="A29" s="20" t="s">
        <v>59</v>
      </c>
      <c r="B29" s="17"/>
      <c r="C29" s="16"/>
    </row>
    <row r="30" spans="1:3" ht="16.5" customHeight="1" x14ac:dyDescent="0.2">
      <c r="A30" s="18" t="s">
        <v>54</v>
      </c>
      <c r="B30" s="41"/>
      <c r="C30" s="16"/>
    </row>
    <row r="31" spans="1:3" ht="16.5" customHeight="1" x14ac:dyDescent="0.2">
      <c r="A31" s="18" t="s">
        <v>58</v>
      </c>
      <c r="B31" s="32">
        <f>Červenec!AG12+Srpen!AG12+Září!AG12</f>
        <v>0</v>
      </c>
      <c r="C31" s="30">
        <f>Červenec!AG11+Srpen!AG11+Září!AG11</f>
        <v>0</v>
      </c>
    </row>
    <row r="32" spans="1:3" ht="16.5" customHeight="1" x14ac:dyDescent="0.2">
      <c r="A32" s="20" t="s">
        <v>57</v>
      </c>
      <c r="B32" s="17"/>
      <c r="C32" s="16"/>
    </row>
    <row r="33" spans="1:7" ht="16.5" customHeight="1" x14ac:dyDescent="0.2">
      <c r="A33" s="18" t="s">
        <v>54</v>
      </c>
      <c r="B33" s="17"/>
      <c r="C33" s="16"/>
    </row>
    <row r="34" spans="1:7" ht="16.5" customHeight="1" x14ac:dyDescent="0.2">
      <c r="A34" s="18" t="s">
        <v>56</v>
      </c>
      <c r="B34" s="17"/>
      <c r="C34" s="16"/>
    </row>
    <row r="35" spans="1:7" ht="16.5" customHeight="1" x14ac:dyDescent="0.2">
      <c r="A35" s="18" t="s">
        <v>55</v>
      </c>
      <c r="B35" s="17"/>
      <c r="C35" s="16"/>
      <c r="G35" s="19"/>
    </row>
    <row r="36" spans="1:7" ht="16.5" customHeight="1" x14ac:dyDescent="0.2">
      <c r="A36" s="18" t="s">
        <v>54</v>
      </c>
      <c r="B36" s="41"/>
      <c r="C36" s="30">
        <f>Červenec!AG34+Srpen!AG34+Září!AG34</f>
        <v>0</v>
      </c>
    </row>
    <row r="37" spans="1:7" ht="18.75" customHeight="1" thickBot="1" x14ac:dyDescent="0.25">
      <c r="A37" s="15" t="s">
        <v>53</v>
      </c>
      <c r="B37" s="14"/>
      <c r="C37" s="13">
        <f>SUM(C5:C36)</f>
        <v>0</v>
      </c>
    </row>
    <row r="38" spans="1:7" x14ac:dyDescent="0.2">
      <c r="A38" s="7"/>
      <c r="B38" s="7"/>
      <c r="C38" s="7" t="s">
        <v>52</v>
      </c>
    </row>
    <row r="39" spans="1:7" x14ac:dyDescent="0.2">
      <c r="A39" s="12" t="s">
        <v>51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SUM(B41*240)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čtvrt'!C37-'3. čtvrt'!C37</f>
        <v>0</v>
      </c>
      <c r="C42" s="8">
        <f>B42*240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G26"/>
  <sheetViews>
    <sheetView workbookViewId="0">
      <selection activeCell="AM19" sqref="AM19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96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97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AG26"/>
  <sheetViews>
    <sheetView workbookViewId="0">
      <selection activeCell="AQ17" sqref="AQ17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98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97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AG26"/>
  <sheetViews>
    <sheetView workbookViewId="0">
      <selection activeCell="AP13" sqref="AP13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99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97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opLeftCell="A22" workbookViewId="0">
      <selection activeCell="I19" sqref="I19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80</v>
      </c>
      <c r="B1" s="103"/>
      <c r="C1" s="103"/>
    </row>
    <row r="2" spans="1:3" ht="16.5" customHeight="1" x14ac:dyDescent="0.25">
      <c r="A2" s="29"/>
      <c r="B2" s="28"/>
      <c r="C2" s="27" t="s">
        <v>97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79</v>
      </c>
      <c r="C4" s="24" t="s">
        <v>78</v>
      </c>
    </row>
    <row r="5" spans="1:3" ht="16.5" customHeight="1" x14ac:dyDescent="0.2">
      <c r="A5" s="23" t="s">
        <v>77</v>
      </c>
      <c r="B5" s="17"/>
      <c r="C5" s="16"/>
    </row>
    <row r="6" spans="1:3" ht="16.5" customHeight="1" x14ac:dyDescent="0.2">
      <c r="A6" s="20" t="s">
        <v>76</v>
      </c>
      <c r="B6" s="17"/>
      <c r="C6" s="16"/>
    </row>
    <row r="7" spans="1:3" ht="16.5" customHeight="1" x14ac:dyDescent="0.2">
      <c r="A7" s="18" t="s">
        <v>54</v>
      </c>
      <c r="B7" s="43"/>
      <c r="C7" s="16"/>
    </row>
    <row r="8" spans="1:3" ht="16.5" customHeight="1" x14ac:dyDescent="0.2">
      <c r="A8" s="18" t="s">
        <v>75</v>
      </c>
      <c r="B8" s="43"/>
      <c r="C8" s="44"/>
    </row>
    <row r="9" spans="1:3" ht="16.5" customHeight="1" x14ac:dyDescent="0.2">
      <c r="A9" s="18" t="s">
        <v>74</v>
      </c>
      <c r="B9" s="43"/>
      <c r="C9" s="44"/>
    </row>
    <row r="10" spans="1:3" ht="16.5" customHeight="1" x14ac:dyDescent="0.2">
      <c r="A10" s="20" t="s">
        <v>73</v>
      </c>
      <c r="B10" s="17"/>
      <c r="C10" s="16"/>
    </row>
    <row r="11" spans="1:3" ht="16.5" customHeight="1" x14ac:dyDescent="0.2">
      <c r="A11" s="18" t="s">
        <v>54</v>
      </c>
      <c r="B11" s="17"/>
      <c r="C11" s="16"/>
    </row>
    <row r="12" spans="1:3" ht="16.5" customHeight="1" x14ac:dyDescent="0.2">
      <c r="A12" s="18" t="s">
        <v>72</v>
      </c>
      <c r="B12" s="17"/>
      <c r="C12" s="16"/>
    </row>
    <row r="13" spans="1:3" ht="16.5" customHeight="1" x14ac:dyDescent="0.2">
      <c r="A13" s="20" t="s">
        <v>71</v>
      </c>
      <c r="B13" s="17"/>
      <c r="C13" s="16"/>
    </row>
    <row r="14" spans="1:3" ht="16.5" customHeight="1" x14ac:dyDescent="0.2">
      <c r="A14" s="18" t="s">
        <v>54</v>
      </c>
      <c r="B14" s="43"/>
      <c r="C14" s="44"/>
    </row>
    <row r="15" spans="1:3" ht="16.5" customHeight="1" x14ac:dyDescent="0.2">
      <c r="A15" s="18" t="s">
        <v>70</v>
      </c>
      <c r="B15" s="43"/>
      <c r="C15" s="44"/>
    </row>
    <row r="16" spans="1:3" ht="16.5" customHeight="1" x14ac:dyDescent="0.2">
      <c r="A16" s="18" t="s">
        <v>69</v>
      </c>
      <c r="B16" s="43"/>
      <c r="C16" s="44"/>
    </row>
    <row r="17" spans="1:3" ht="16.5" customHeight="1" x14ac:dyDescent="0.2">
      <c r="A17" s="20" t="s">
        <v>68</v>
      </c>
      <c r="B17" s="17"/>
      <c r="C17" s="16"/>
    </row>
    <row r="18" spans="1:3" ht="16.5" customHeight="1" x14ac:dyDescent="0.2">
      <c r="A18" s="18" t="s">
        <v>54</v>
      </c>
      <c r="B18" s="43"/>
      <c r="C18" s="16"/>
    </row>
    <row r="19" spans="1:3" ht="16.5" customHeight="1" x14ac:dyDescent="0.2">
      <c r="A19" s="21" t="s">
        <v>67</v>
      </c>
      <c r="B19" s="30">
        <f>Říjen!AG18+Listopad!AG18+Prosinec!AG18</f>
        <v>0</v>
      </c>
      <c r="C19" s="30">
        <f>Říjen!AG17+Listopad!AG17+Prosinec!AG17</f>
        <v>0</v>
      </c>
    </row>
    <row r="20" spans="1:3" ht="16.5" customHeight="1" x14ac:dyDescent="0.2">
      <c r="A20" s="22" t="s">
        <v>66</v>
      </c>
      <c r="B20" s="17"/>
      <c r="C20" s="16"/>
    </row>
    <row r="21" spans="1:3" ht="16.5" customHeight="1" x14ac:dyDescent="0.2">
      <c r="A21" s="21" t="s">
        <v>63</v>
      </c>
      <c r="B21" s="43"/>
      <c r="C21" s="16"/>
    </row>
    <row r="22" spans="1:3" ht="16.5" customHeight="1" x14ac:dyDescent="0.2">
      <c r="A22" s="21" t="s">
        <v>65</v>
      </c>
      <c r="B22" s="32">
        <f>Říjen!AG21+Listopad!AG21+Prosinec!AG21</f>
        <v>0</v>
      </c>
      <c r="C22" s="32">
        <f>Říjen!AG20+Listopad!AG20+Prosinec!AG20</f>
        <v>0</v>
      </c>
    </row>
    <row r="23" spans="1:3" ht="16.5" customHeight="1" x14ac:dyDescent="0.2">
      <c r="A23" s="22" t="s">
        <v>64</v>
      </c>
      <c r="B23" s="17"/>
      <c r="C23" s="16"/>
    </row>
    <row r="24" spans="1:3" ht="16.5" customHeight="1" x14ac:dyDescent="0.2">
      <c r="A24" s="21" t="s">
        <v>63</v>
      </c>
      <c r="B24" s="43"/>
      <c r="C24" s="16"/>
    </row>
    <row r="25" spans="1:3" ht="16.5" customHeight="1" x14ac:dyDescent="0.2">
      <c r="A25" s="21" t="s">
        <v>62</v>
      </c>
      <c r="B25" s="32">
        <f>Říjen!AG15+Listopad!AG15+Prosinec!AG15</f>
        <v>0</v>
      </c>
      <c r="C25" s="32">
        <f>Říjen!AG14+Listopad!AG14+Prosinec!AG14</f>
        <v>0</v>
      </c>
    </row>
    <row r="26" spans="1:3" ht="16.5" customHeight="1" x14ac:dyDescent="0.2">
      <c r="A26" s="20" t="s">
        <v>61</v>
      </c>
      <c r="B26" s="17"/>
      <c r="C26" s="16"/>
    </row>
    <row r="27" spans="1:3" ht="16.5" customHeight="1" x14ac:dyDescent="0.2">
      <c r="A27" s="18" t="s">
        <v>54</v>
      </c>
      <c r="B27" s="43"/>
      <c r="C27" s="16"/>
    </row>
    <row r="28" spans="1:3" ht="16.5" customHeight="1" x14ac:dyDescent="0.2">
      <c r="A28" s="18" t="s">
        <v>60</v>
      </c>
      <c r="B28" s="32">
        <f>Říjen!AG9+Listopad!AG9+Prosinec!AG9</f>
        <v>0</v>
      </c>
      <c r="C28" s="32">
        <f>Říjen!AG8+Listopad!AG8+Prosinec!AG8</f>
        <v>0</v>
      </c>
    </row>
    <row r="29" spans="1:3" ht="16.5" customHeight="1" x14ac:dyDescent="0.2">
      <c r="A29" s="20" t="s">
        <v>59</v>
      </c>
      <c r="B29" s="17"/>
      <c r="C29" s="16"/>
    </row>
    <row r="30" spans="1:3" ht="16.5" customHeight="1" x14ac:dyDescent="0.2">
      <c r="A30" s="18" t="s">
        <v>54</v>
      </c>
      <c r="B30" s="43"/>
      <c r="C30" s="16"/>
    </row>
    <row r="31" spans="1:3" ht="16.5" customHeight="1" x14ac:dyDescent="0.2">
      <c r="A31" s="18" t="s">
        <v>58</v>
      </c>
      <c r="B31" s="32">
        <f>Říjen!AG12+Listopad!AG12+Prosinec!AG12</f>
        <v>0</v>
      </c>
      <c r="C31" s="32">
        <f>Říjen!AG11+Listopad!AG11+Prosinec!AG11</f>
        <v>0</v>
      </c>
    </row>
    <row r="32" spans="1:3" ht="16.5" customHeight="1" x14ac:dyDescent="0.2">
      <c r="A32" s="20" t="s">
        <v>57</v>
      </c>
      <c r="B32" s="17"/>
      <c r="C32" s="16"/>
    </row>
    <row r="33" spans="1:7" ht="16.5" customHeight="1" x14ac:dyDescent="0.2">
      <c r="A33" s="18" t="s">
        <v>54</v>
      </c>
      <c r="B33" s="17"/>
      <c r="C33" s="16"/>
    </row>
    <row r="34" spans="1:7" ht="16.5" customHeight="1" x14ac:dyDescent="0.2">
      <c r="A34" s="18" t="s">
        <v>56</v>
      </c>
      <c r="B34" s="17"/>
      <c r="C34" s="16"/>
    </row>
    <row r="35" spans="1:7" ht="16.5" customHeight="1" x14ac:dyDescent="0.2">
      <c r="A35" s="18" t="s">
        <v>55</v>
      </c>
      <c r="B35" s="17"/>
      <c r="C35" s="16"/>
      <c r="G35" s="19"/>
    </row>
    <row r="36" spans="1:7" ht="16.5" customHeight="1" x14ac:dyDescent="0.2">
      <c r="A36" s="18" t="s">
        <v>54</v>
      </c>
      <c r="B36" s="43"/>
      <c r="C36" s="32">
        <f>Říjen!AH16+Listopad!AH16+Prosinec!AH16</f>
        <v>0</v>
      </c>
    </row>
    <row r="37" spans="1:7" ht="18.75" customHeight="1" thickBot="1" x14ac:dyDescent="0.25">
      <c r="A37" s="15" t="s">
        <v>53</v>
      </c>
      <c r="B37" s="14"/>
      <c r="C37" s="13">
        <f>SUM(C5:C36)</f>
        <v>0</v>
      </c>
    </row>
    <row r="38" spans="1:7" x14ac:dyDescent="0.2">
      <c r="A38" s="7"/>
      <c r="B38" s="7"/>
      <c r="C38" s="7" t="s">
        <v>52</v>
      </c>
    </row>
    <row r="39" spans="1:7" x14ac:dyDescent="0.2">
      <c r="A39" s="12" t="s">
        <v>51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SUM(B41*240)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čtvrt'!C37-'3. čtvrt'!C37-'4. čtvrt'!C37</f>
        <v>0</v>
      </c>
      <c r="C42" s="8">
        <f>B42*240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G26"/>
  <sheetViews>
    <sheetView workbookViewId="0">
      <selection activeCell="AL18" sqref="AL18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86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85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AG26"/>
  <sheetViews>
    <sheetView workbookViewId="0">
      <selection activeCell="AL13" sqref="AL13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87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85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topLeftCell="A10" workbookViewId="0">
      <selection activeCell="E29" sqref="E29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80</v>
      </c>
      <c r="B1" s="103"/>
      <c r="C1" s="103"/>
    </row>
    <row r="2" spans="1:3" ht="16.5" customHeight="1" x14ac:dyDescent="0.25">
      <c r="A2" s="29"/>
      <c r="B2" s="28"/>
      <c r="C2" s="27" t="s">
        <v>85</v>
      </c>
    </row>
    <row r="3" spans="1:3" ht="16.5" customHeight="1" x14ac:dyDescent="0.25">
      <c r="A3" s="104" t="s">
        <v>81</v>
      </c>
      <c r="B3" s="105"/>
      <c r="C3" s="106"/>
    </row>
    <row r="4" spans="1:3" ht="16.5" customHeight="1" x14ac:dyDescent="0.2">
      <c r="A4" s="26"/>
      <c r="B4" s="25" t="s">
        <v>79</v>
      </c>
      <c r="C4" s="24" t="s">
        <v>78</v>
      </c>
    </row>
    <row r="5" spans="1:3" ht="16.5" customHeight="1" x14ac:dyDescent="0.2">
      <c r="A5" s="23" t="s">
        <v>77</v>
      </c>
      <c r="B5" s="17"/>
      <c r="C5" s="16"/>
    </row>
    <row r="6" spans="1:3" ht="16.5" customHeight="1" x14ac:dyDescent="0.2">
      <c r="A6" s="20" t="s">
        <v>76</v>
      </c>
      <c r="B6" s="17"/>
      <c r="C6" s="16"/>
    </row>
    <row r="7" spans="1:3" ht="16.5" customHeight="1" x14ac:dyDescent="0.2">
      <c r="A7" s="18" t="s">
        <v>54</v>
      </c>
      <c r="B7" s="36"/>
      <c r="C7" s="37"/>
    </row>
    <row r="8" spans="1:3" ht="16.5" customHeight="1" x14ac:dyDescent="0.2">
      <c r="A8" s="18" t="s">
        <v>75</v>
      </c>
      <c r="B8" s="36"/>
      <c r="C8" s="37"/>
    </row>
    <row r="9" spans="1:3" ht="16.5" customHeight="1" x14ac:dyDescent="0.2">
      <c r="A9" s="18" t="s">
        <v>74</v>
      </c>
      <c r="B9" s="36"/>
      <c r="C9" s="37"/>
    </row>
    <row r="10" spans="1:3" ht="16.5" customHeight="1" x14ac:dyDescent="0.2">
      <c r="A10" s="20" t="s">
        <v>73</v>
      </c>
      <c r="B10" s="17"/>
      <c r="C10" s="16"/>
    </row>
    <row r="11" spans="1:3" ht="16.5" customHeight="1" x14ac:dyDescent="0.2">
      <c r="A11" s="18" t="s">
        <v>54</v>
      </c>
      <c r="B11" s="36"/>
      <c r="C11" s="16"/>
    </row>
    <row r="12" spans="1:3" ht="16.5" customHeight="1" x14ac:dyDescent="0.2">
      <c r="A12" s="18" t="s">
        <v>72</v>
      </c>
      <c r="B12" s="36"/>
      <c r="C12" s="37"/>
    </row>
    <row r="13" spans="1:3" ht="16.5" customHeight="1" x14ac:dyDescent="0.2">
      <c r="A13" s="20" t="s">
        <v>71</v>
      </c>
      <c r="B13" s="17"/>
      <c r="C13" s="16"/>
    </row>
    <row r="14" spans="1:3" ht="16.5" customHeight="1" x14ac:dyDescent="0.2">
      <c r="A14" s="18" t="s">
        <v>54</v>
      </c>
      <c r="B14" s="36"/>
      <c r="C14" s="37"/>
    </row>
    <row r="15" spans="1:3" ht="16.5" customHeight="1" x14ac:dyDescent="0.2">
      <c r="A15" s="18" t="s">
        <v>70</v>
      </c>
      <c r="B15" s="36"/>
      <c r="C15" s="37"/>
    </row>
    <row r="16" spans="1:3" ht="16.5" customHeight="1" x14ac:dyDescent="0.2">
      <c r="A16" s="18" t="s">
        <v>69</v>
      </c>
      <c r="B16" s="36"/>
      <c r="C16" s="37"/>
    </row>
    <row r="17" spans="1:3" ht="16.5" customHeight="1" x14ac:dyDescent="0.2">
      <c r="A17" s="20" t="s">
        <v>68</v>
      </c>
      <c r="B17" s="17"/>
      <c r="C17" s="16"/>
    </row>
    <row r="18" spans="1:3" ht="16.5" customHeight="1" x14ac:dyDescent="0.2">
      <c r="A18" s="18" t="s">
        <v>54</v>
      </c>
      <c r="B18" s="36"/>
      <c r="C18" s="16"/>
    </row>
    <row r="19" spans="1:3" ht="16.5" customHeight="1" x14ac:dyDescent="0.2">
      <c r="A19" s="21" t="s">
        <v>67</v>
      </c>
      <c r="B19" s="30">
        <f>Leden!AG18+Únor!AG18+Březen!AG18</f>
        <v>0</v>
      </c>
      <c r="C19" s="31">
        <f>Leden!AG17+Únor!AG17+Březen!AG17</f>
        <v>0</v>
      </c>
    </row>
    <row r="20" spans="1:3" ht="16.5" customHeight="1" x14ac:dyDescent="0.2">
      <c r="A20" s="22" t="s">
        <v>66</v>
      </c>
      <c r="B20" s="17"/>
      <c r="C20" s="16"/>
    </row>
    <row r="21" spans="1:3" ht="16.5" customHeight="1" x14ac:dyDescent="0.2">
      <c r="A21" s="21" t="s">
        <v>63</v>
      </c>
      <c r="B21" s="36"/>
      <c r="C21" s="16"/>
    </row>
    <row r="22" spans="1:3" ht="16.5" customHeight="1" x14ac:dyDescent="0.2">
      <c r="A22" s="21" t="s">
        <v>65</v>
      </c>
      <c r="B22" s="32">
        <f>Leden!AG21+Únor!AG21+Březen!AG21</f>
        <v>0</v>
      </c>
      <c r="C22" s="31">
        <f>Leden!AG20+Únor!AG20+Březen!AG20</f>
        <v>0</v>
      </c>
    </row>
    <row r="23" spans="1:3" ht="16.5" customHeight="1" x14ac:dyDescent="0.2">
      <c r="A23" s="22" t="s">
        <v>64</v>
      </c>
      <c r="B23" s="17"/>
      <c r="C23" s="16"/>
    </row>
    <row r="24" spans="1:3" ht="16.5" customHeight="1" x14ac:dyDescent="0.2">
      <c r="A24" s="21" t="s">
        <v>63</v>
      </c>
      <c r="B24" s="36"/>
      <c r="C24" s="16"/>
    </row>
    <row r="25" spans="1:3" ht="16.5" customHeight="1" x14ac:dyDescent="0.2">
      <c r="A25" s="21" t="s">
        <v>62</v>
      </c>
      <c r="B25" s="32">
        <f>Leden!AG15+Únor!AG15+Březen!AG15</f>
        <v>0</v>
      </c>
      <c r="C25" s="31">
        <f>Leden!AG14+Únor!AG14+Březen!AG14</f>
        <v>0</v>
      </c>
    </row>
    <row r="26" spans="1:3" ht="16.5" customHeight="1" x14ac:dyDescent="0.2">
      <c r="A26" s="20" t="s">
        <v>61</v>
      </c>
      <c r="B26" s="17"/>
      <c r="C26" s="16"/>
    </row>
    <row r="27" spans="1:3" ht="16.5" customHeight="1" x14ac:dyDescent="0.2">
      <c r="A27" s="18" t="s">
        <v>54</v>
      </c>
      <c r="B27" s="36"/>
      <c r="C27" s="16"/>
    </row>
    <row r="28" spans="1:3" ht="16.5" customHeight="1" x14ac:dyDescent="0.2">
      <c r="A28" s="18" t="s">
        <v>60</v>
      </c>
      <c r="B28" s="32">
        <f>Leden!AG9+Únor!AG9+Březen!AG9</f>
        <v>0</v>
      </c>
      <c r="C28" s="31">
        <f>Leden!AG8+Únor!AG8+Březen!AG8</f>
        <v>0</v>
      </c>
    </row>
    <row r="29" spans="1:3" ht="16.5" customHeight="1" x14ac:dyDescent="0.2">
      <c r="A29" s="20" t="s">
        <v>59</v>
      </c>
      <c r="B29" s="17"/>
      <c r="C29" s="16"/>
    </row>
    <row r="30" spans="1:3" ht="16.5" customHeight="1" x14ac:dyDescent="0.2">
      <c r="A30" s="18" t="s">
        <v>54</v>
      </c>
      <c r="B30" s="36"/>
      <c r="C30" s="16"/>
    </row>
    <row r="31" spans="1:3" ht="16.5" customHeight="1" x14ac:dyDescent="0.2">
      <c r="A31" s="18" t="s">
        <v>58</v>
      </c>
      <c r="B31" s="32">
        <f>Leden!AG12+Únor!AG12+Březen!AG12</f>
        <v>0</v>
      </c>
      <c r="C31" s="31">
        <f>Leden!AG11+Únor!AG11+Březen!AG11</f>
        <v>0</v>
      </c>
    </row>
    <row r="32" spans="1:3" ht="16.5" customHeight="1" x14ac:dyDescent="0.2">
      <c r="A32" s="20" t="s">
        <v>57</v>
      </c>
      <c r="B32" s="17"/>
      <c r="C32" s="16"/>
    </row>
    <row r="33" spans="1:7" ht="16.5" customHeight="1" x14ac:dyDescent="0.2">
      <c r="A33" s="18" t="s">
        <v>54</v>
      </c>
      <c r="B33" s="17"/>
      <c r="C33" s="16"/>
    </row>
    <row r="34" spans="1:7" ht="16.5" customHeight="1" x14ac:dyDescent="0.2">
      <c r="A34" s="18" t="s">
        <v>56</v>
      </c>
      <c r="B34" s="17"/>
      <c r="C34" s="16"/>
    </row>
    <row r="35" spans="1:7" ht="16.5" customHeight="1" x14ac:dyDescent="0.2">
      <c r="A35" s="18" t="s">
        <v>55</v>
      </c>
      <c r="B35" s="17"/>
      <c r="C35" s="16"/>
      <c r="G35" s="19"/>
    </row>
    <row r="36" spans="1:7" ht="16.5" customHeight="1" x14ac:dyDescent="0.2">
      <c r="A36" s="18" t="s">
        <v>54</v>
      </c>
      <c r="B36" s="36"/>
      <c r="C36" s="31">
        <f>Leden!AG23+Únor!AG23+Březen!AG23</f>
        <v>0</v>
      </c>
    </row>
    <row r="37" spans="1:7" ht="18.75" customHeight="1" thickBot="1" x14ac:dyDescent="0.25">
      <c r="A37" s="15" t="s">
        <v>53</v>
      </c>
      <c r="B37" s="14"/>
      <c r="C37" s="13">
        <f>SUM(C5:C36)</f>
        <v>0</v>
      </c>
    </row>
    <row r="38" spans="1:7" x14ac:dyDescent="0.2">
      <c r="A38" s="7"/>
      <c r="B38" s="7"/>
      <c r="C38" s="7" t="s">
        <v>52</v>
      </c>
    </row>
    <row r="39" spans="1:7" x14ac:dyDescent="0.2">
      <c r="A39" s="12" t="s">
        <v>51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38">
        <v>0</v>
      </c>
      <c r="C41" s="10">
        <f>SUM(B41*240)</f>
        <v>0</v>
      </c>
    </row>
    <row r="42" spans="1:7" ht="16.5" customHeight="1" thickBot="1" x14ac:dyDescent="0.25">
      <c r="A42" s="34" t="s">
        <v>49</v>
      </c>
      <c r="B42" s="9">
        <f>B41-C37</f>
        <v>0</v>
      </c>
      <c r="C42" s="8">
        <f>B42*240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G26"/>
  <sheetViews>
    <sheetView workbookViewId="0">
      <selection activeCell="AJ11" sqref="AJ11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88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89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G26"/>
  <sheetViews>
    <sheetView workbookViewId="0">
      <selection activeCell="AL13" sqref="AL13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90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89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G26"/>
  <sheetViews>
    <sheetView workbookViewId="0">
      <selection activeCell="AK12" sqref="AK12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91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89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5"/>
  <sheetViews>
    <sheetView workbookViewId="0">
      <selection activeCell="G20" sqref="G20"/>
    </sheetView>
  </sheetViews>
  <sheetFormatPr defaultRowHeight="12.75" x14ac:dyDescent="0.2"/>
  <cols>
    <col min="1" max="1" width="53.7109375" customWidth="1"/>
    <col min="2" max="2" width="10.5703125" customWidth="1"/>
    <col min="3" max="3" width="19.85546875" customWidth="1"/>
  </cols>
  <sheetData>
    <row r="1" spans="1:3" ht="16.5" customHeight="1" thickBot="1" x14ac:dyDescent="0.25">
      <c r="A1" s="103" t="s">
        <v>80</v>
      </c>
      <c r="B1" s="103"/>
      <c r="C1" s="103"/>
    </row>
    <row r="2" spans="1:3" ht="16.5" customHeight="1" x14ac:dyDescent="0.25">
      <c r="A2" s="29"/>
      <c r="B2" s="28"/>
      <c r="C2" s="27" t="s">
        <v>89</v>
      </c>
    </row>
    <row r="3" spans="1:3" ht="16.5" customHeight="1" x14ac:dyDescent="0.25">
      <c r="A3" s="104" t="str">
        <f>'1. čtvrt'!A3:C3</f>
        <v xml:space="preserve">Název knihovny: </v>
      </c>
      <c r="B3" s="105"/>
      <c r="C3" s="106"/>
    </row>
    <row r="4" spans="1:3" ht="16.5" customHeight="1" x14ac:dyDescent="0.2">
      <c r="A4" s="26"/>
      <c r="B4" s="25" t="s">
        <v>79</v>
      </c>
      <c r="C4" s="24" t="s">
        <v>78</v>
      </c>
    </row>
    <row r="5" spans="1:3" ht="16.5" customHeight="1" x14ac:dyDescent="0.2">
      <c r="A5" s="23" t="s">
        <v>77</v>
      </c>
      <c r="B5" s="17"/>
      <c r="C5" s="16"/>
    </row>
    <row r="6" spans="1:3" ht="16.5" customHeight="1" x14ac:dyDescent="0.2">
      <c r="A6" s="20" t="s">
        <v>76</v>
      </c>
      <c r="B6" s="17"/>
      <c r="C6" s="16"/>
    </row>
    <row r="7" spans="1:3" ht="16.5" customHeight="1" x14ac:dyDescent="0.2">
      <c r="A7" s="18" t="s">
        <v>54</v>
      </c>
      <c r="B7" s="39"/>
      <c r="C7" s="16"/>
    </row>
    <row r="8" spans="1:3" ht="16.5" customHeight="1" x14ac:dyDescent="0.2">
      <c r="A8" s="18" t="s">
        <v>75</v>
      </c>
      <c r="B8" s="39"/>
      <c r="C8" s="40"/>
    </row>
    <row r="9" spans="1:3" ht="16.5" customHeight="1" x14ac:dyDescent="0.2">
      <c r="A9" s="18" t="s">
        <v>74</v>
      </c>
      <c r="B9" s="39"/>
      <c r="C9" s="40"/>
    </row>
    <row r="10" spans="1:3" ht="16.5" customHeight="1" x14ac:dyDescent="0.2">
      <c r="A10" s="20" t="s">
        <v>73</v>
      </c>
      <c r="B10" s="17"/>
      <c r="C10" s="16"/>
    </row>
    <row r="11" spans="1:3" ht="16.5" customHeight="1" x14ac:dyDescent="0.2">
      <c r="A11" s="18" t="s">
        <v>54</v>
      </c>
      <c r="B11" s="17"/>
      <c r="C11" s="16"/>
    </row>
    <row r="12" spans="1:3" ht="16.5" customHeight="1" x14ac:dyDescent="0.2">
      <c r="A12" s="18" t="s">
        <v>72</v>
      </c>
      <c r="B12" s="17"/>
      <c r="C12" s="16"/>
    </row>
    <row r="13" spans="1:3" ht="16.5" customHeight="1" x14ac:dyDescent="0.2">
      <c r="A13" s="20" t="s">
        <v>71</v>
      </c>
      <c r="B13" s="17"/>
      <c r="C13" s="16"/>
    </row>
    <row r="14" spans="1:3" ht="16.5" customHeight="1" x14ac:dyDescent="0.2">
      <c r="A14" s="18" t="s">
        <v>54</v>
      </c>
      <c r="B14" s="39"/>
      <c r="C14" s="40"/>
    </row>
    <row r="15" spans="1:3" ht="16.5" customHeight="1" x14ac:dyDescent="0.2">
      <c r="A15" s="18" t="s">
        <v>70</v>
      </c>
      <c r="B15" s="39"/>
      <c r="C15" s="40"/>
    </row>
    <row r="16" spans="1:3" ht="16.5" customHeight="1" x14ac:dyDescent="0.2">
      <c r="A16" s="18" t="s">
        <v>69</v>
      </c>
      <c r="B16" s="39"/>
      <c r="C16" s="40"/>
    </row>
    <row r="17" spans="1:3" ht="16.5" customHeight="1" x14ac:dyDescent="0.2">
      <c r="A17" s="20" t="s">
        <v>68</v>
      </c>
      <c r="B17" s="17"/>
      <c r="C17" s="16"/>
    </row>
    <row r="18" spans="1:3" ht="16.5" customHeight="1" x14ac:dyDescent="0.2">
      <c r="A18" s="18" t="s">
        <v>54</v>
      </c>
      <c r="B18" s="39"/>
      <c r="C18" s="16"/>
    </row>
    <row r="19" spans="1:3" ht="16.5" customHeight="1" x14ac:dyDescent="0.2">
      <c r="A19" s="21" t="s">
        <v>67</v>
      </c>
      <c r="B19" s="30">
        <f>Duben!AG18+Květen!AG18+Červen!AG18</f>
        <v>0</v>
      </c>
      <c r="C19" s="31">
        <f>Duben!AG17+Květen!AG17+Červen!AG17</f>
        <v>0</v>
      </c>
    </row>
    <row r="20" spans="1:3" ht="16.5" customHeight="1" x14ac:dyDescent="0.2">
      <c r="A20" s="22" t="s">
        <v>66</v>
      </c>
      <c r="B20" s="17"/>
      <c r="C20" s="16"/>
    </row>
    <row r="21" spans="1:3" ht="16.5" customHeight="1" x14ac:dyDescent="0.2">
      <c r="A21" s="21" t="s">
        <v>63</v>
      </c>
      <c r="B21" s="39"/>
      <c r="C21" s="16"/>
    </row>
    <row r="22" spans="1:3" ht="16.5" customHeight="1" x14ac:dyDescent="0.2">
      <c r="A22" s="21" t="s">
        <v>65</v>
      </c>
      <c r="B22" s="32">
        <f>Duben!AG21+Květen!AG21+Červen!AG21</f>
        <v>0</v>
      </c>
      <c r="C22" s="31">
        <f>Duben!AG20+Květen!AG20+Červen!AG20</f>
        <v>0</v>
      </c>
    </row>
    <row r="23" spans="1:3" ht="16.5" customHeight="1" x14ac:dyDescent="0.2">
      <c r="A23" s="22" t="s">
        <v>64</v>
      </c>
      <c r="B23" s="17"/>
      <c r="C23" s="16"/>
    </row>
    <row r="24" spans="1:3" ht="16.5" customHeight="1" x14ac:dyDescent="0.2">
      <c r="A24" s="21" t="s">
        <v>63</v>
      </c>
      <c r="B24" s="39"/>
      <c r="C24" s="16"/>
    </row>
    <row r="25" spans="1:3" ht="16.5" customHeight="1" x14ac:dyDescent="0.2">
      <c r="A25" s="21" t="s">
        <v>62</v>
      </c>
      <c r="B25" s="32">
        <f>Duben!AG15+Květen!AG15+Červen!AG15</f>
        <v>0</v>
      </c>
      <c r="C25" s="31">
        <f>Duben!AG14+Květen!AG14+Červen!AG14</f>
        <v>0</v>
      </c>
    </row>
    <row r="26" spans="1:3" ht="16.5" customHeight="1" x14ac:dyDescent="0.2">
      <c r="A26" s="20" t="s">
        <v>61</v>
      </c>
      <c r="B26" s="17"/>
      <c r="C26" s="16"/>
    </row>
    <row r="27" spans="1:3" ht="16.5" customHeight="1" x14ac:dyDescent="0.2">
      <c r="A27" s="18" t="s">
        <v>54</v>
      </c>
      <c r="B27" s="39"/>
      <c r="C27" s="16"/>
    </row>
    <row r="28" spans="1:3" ht="16.5" customHeight="1" x14ac:dyDescent="0.2">
      <c r="A28" s="18" t="s">
        <v>60</v>
      </c>
      <c r="B28" s="32">
        <f>Duben!AG9+Květen!AG9+Červen!AG9</f>
        <v>0</v>
      </c>
      <c r="C28" s="31">
        <f>Duben!AG8+Květen!AG8+Červen!AG8</f>
        <v>0</v>
      </c>
    </row>
    <row r="29" spans="1:3" ht="16.5" customHeight="1" x14ac:dyDescent="0.2">
      <c r="A29" s="20" t="s">
        <v>59</v>
      </c>
      <c r="B29" s="17"/>
      <c r="C29" s="16"/>
    </row>
    <row r="30" spans="1:3" ht="16.5" customHeight="1" x14ac:dyDescent="0.2">
      <c r="A30" s="18" t="s">
        <v>54</v>
      </c>
      <c r="B30" s="39"/>
      <c r="C30" s="16"/>
    </row>
    <row r="31" spans="1:3" ht="16.5" customHeight="1" x14ac:dyDescent="0.2">
      <c r="A31" s="18" t="s">
        <v>58</v>
      </c>
      <c r="B31" s="32">
        <f>Duben!AG12+Květen!AG12+Červen!AG12</f>
        <v>0</v>
      </c>
      <c r="C31" s="31">
        <f>Duben!AG11+Květen!AG11+Červen!AG11</f>
        <v>0</v>
      </c>
    </row>
    <row r="32" spans="1:3" ht="16.5" customHeight="1" x14ac:dyDescent="0.2">
      <c r="A32" s="20" t="s">
        <v>57</v>
      </c>
      <c r="B32" s="17"/>
      <c r="C32" s="16"/>
    </row>
    <row r="33" spans="1:7" ht="16.5" customHeight="1" x14ac:dyDescent="0.2">
      <c r="A33" s="18" t="s">
        <v>54</v>
      </c>
      <c r="B33" s="17"/>
      <c r="C33" s="16"/>
    </row>
    <row r="34" spans="1:7" ht="16.5" customHeight="1" x14ac:dyDescent="0.2">
      <c r="A34" s="18" t="s">
        <v>56</v>
      </c>
      <c r="B34" s="17"/>
      <c r="C34" s="16"/>
    </row>
    <row r="35" spans="1:7" ht="16.5" customHeight="1" x14ac:dyDescent="0.2">
      <c r="A35" s="18" t="s">
        <v>55</v>
      </c>
      <c r="B35" s="17"/>
      <c r="C35" s="16"/>
      <c r="G35" s="19"/>
    </row>
    <row r="36" spans="1:7" ht="16.5" customHeight="1" x14ac:dyDescent="0.2">
      <c r="A36" s="18" t="s">
        <v>54</v>
      </c>
      <c r="B36" s="39"/>
      <c r="C36" s="31">
        <f>Duben!AG23+Květen!AG23+Červen!AG23</f>
        <v>0</v>
      </c>
    </row>
    <row r="37" spans="1:7" ht="18.75" customHeight="1" thickBot="1" x14ac:dyDescent="0.25">
      <c r="A37" s="15" t="s">
        <v>53</v>
      </c>
      <c r="B37" s="14"/>
      <c r="C37" s="13">
        <f>SUM(C5:C36)</f>
        <v>0</v>
      </c>
    </row>
    <row r="38" spans="1:7" x14ac:dyDescent="0.2">
      <c r="A38" s="7"/>
      <c r="B38" s="7"/>
      <c r="C38" s="7" t="s">
        <v>52</v>
      </c>
    </row>
    <row r="39" spans="1:7" x14ac:dyDescent="0.2">
      <c r="A39" s="12" t="s">
        <v>51</v>
      </c>
      <c r="B39" s="12"/>
      <c r="C39" s="35">
        <f>SUM(C37*240)</f>
        <v>0</v>
      </c>
    </row>
    <row r="40" spans="1:7" ht="13.5" thickBot="1" x14ac:dyDescent="0.25">
      <c r="A40" s="7"/>
      <c r="B40" s="7"/>
      <c r="C40" s="7"/>
    </row>
    <row r="41" spans="1:7" ht="16.5" customHeight="1" x14ac:dyDescent="0.2">
      <c r="A41" s="33" t="s">
        <v>50</v>
      </c>
      <c r="B41" s="11">
        <f>'1. čtvrt'!B41</f>
        <v>0</v>
      </c>
      <c r="C41" s="10">
        <f>SUM(B41*240)</f>
        <v>0</v>
      </c>
    </row>
    <row r="42" spans="1:7" ht="16.5" customHeight="1" thickBot="1" x14ac:dyDescent="0.25">
      <c r="A42" s="34" t="s">
        <v>49</v>
      </c>
      <c r="B42" s="9">
        <f>'1. čtvrt'!B41-'1. čtvrt'!C37-'2. čtvrt'!C37</f>
        <v>0</v>
      </c>
      <c r="C42" s="8">
        <f>B42*240</f>
        <v>0</v>
      </c>
    </row>
    <row r="43" spans="1:7" ht="13.5" customHeight="1" x14ac:dyDescent="0.2">
      <c r="A43" s="7"/>
      <c r="B43" s="7"/>
      <c r="C43" s="7"/>
    </row>
    <row r="44" spans="1:7" x14ac:dyDescent="0.2">
      <c r="A44" s="7"/>
      <c r="B44" s="7"/>
      <c r="C44" s="7"/>
    </row>
    <row r="45" spans="1:7" x14ac:dyDescent="0.2">
      <c r="A45" s="7" t="s">
        <v>48</v>
      </c>
      <c r="B45" s="7"/>
      <c r="C45" s="7"/>
    </row>
  </sheetData>
  <mergeCells count="2">
    <mergeCell ref="A1:C1"/>
    <mergeCell ref="A3:C3"/>
  </mergeCell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AG26"/>
  <sheetViews>
    <sheetView workbookViewId="0">
      <selection activeCell="B5" sqref="B5:AF5"/>
    </sheetView>
  </sheetViews>
  <sheetFormatPr defaultRowHeight="12.75" x14ac:dyDescent="0.2"/>
  <cols>
    <col min="1" max="1" width="12" style="47" customWidth="1"/>
    <col min="2" max="32" width="4" style="47" customWidth="1"/>
    <col min="33" max="33" width="9.42578125" style="47" customWidth="1"/>
    <col min="34" max="16384" width="9.140625" style="47"/>
  </cols>
  <sheetData>
    <row r="1" spans="1:33" s="46" customFormat="1" ht="19.5" customHeight="1" thickBot="1" x14ac:dyDescent="0.35">
      <c r="A1" s="87" t="s">
        <v>39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9"/>
    </row>
    <row r="2" spans="1:33" s="46" customFormat="1" ht="21.75" hidden="1" customHeight="1" x14ac:dyDescent="0.3">
      <c r="A2" s="100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2"/>
      <c r="AF2" s="45"/>
    </row>
    <row r="3" spans="1:33" s="46" customFormat="1" ht="27" hidden="1" customHeight="1" x14ac:dyDescent="0.3">
      <c r="A3" s="100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2"/>
      <c r="AF3" s="45"/>
    </row>
    <row r="4" spans="1:33" ht="20.25" customHeight="1" thickBot="1" x14ac:dyDescent="0.25">
      <c r="A4" s="90" t="s">
        <v>92</v>
      </c>
      <c r="B4" s="92" t="str">
        <f>Leden!B4</f>
        <v>Název knihovny - OB (Obec)</v>
      </c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3" t="s">
        <v>93</v>
      </c>
      <c r="Z4" s="92"/>
      <c r="AA4" s="92"/>
      <c r="AB4" s="92"/>
      <c r="AC4" s="92"/>
      <c r="AD4" s="92"/>
      <c r="AE4" s="92"/>
      <c r="AF4" s="94"/>
    </row>
    <row r="5" spans="1:33" ht="14.25" customHeight="1" thickBot="1" x14ac:dyDescent="0.25">
      <c r="A5" s="91"/>
      <c r="B5" s="107" t="s">
        <v>2</v>
      </c>
      <c r="C5" s="108" t="s">
        <v>3</v>
      </c>
      <c r="D5" s="108" t="s">
        <v>4</v>
      </c>
      <c r="E5" s="108" t="s">
        <v>5</v>
      </c>
      <c r="F5" s="108" t="s">
        <v>6</v>
      </c>
      <c r="G5" s="108" t="s">
        <v>7</v>
      </c>
      <c r="H5" s="108" t="s">
        <v>8</v>
      </c>
      <c r="I5" s="108" t="s">
        <v>9</v>
      </c>
      <c r="J5" s="108" t="s">
        <v>10</v>
      </c>
      <c r="K5" s="108" t="s">
        <v>11</v>
      </c>
      <c r="L5" s="108" t="s">
        <v>12</v>
      </c>
      <c r="M5" s="108" t="s">
        <v>13</v>
      </c>
      <c r="N5" s="108" t="s">
        <v>14</v>
      </c>
      <c r="O5" s="108" t="s">
        <v>15</v>
      </c>
      <c r="P5" s="108" t="s">
        <v>16</v>
      </c>
      <c r="Q5" s="108" t="s">
        <v>17</v>
      </c>
      <c r="R5" s="108" t="s">
        <v>18</v>
      </c>
      <c r="S5" s="108" t="s">
        <v>19</v>
      </c>
      <c r="T5" s="108" t="s">
        <v>20</v>
      </c>
      <c r="U5" s="108" t="s">
        <v>21</v>
      </c>
      <c r="V5" s="108" t="s">
        <v>22</v>
      </c>
      <c r="W5" s="108" t="s">
        <v>23</v>
      </c>
      <c r="X5" s="108" t="s">
        <v>24</v>
      </c>
      <c r="Y5" s="108" t="s">
        <v>25</v>
      </c>
      <c r="Z5" s="108" t="s">
        <v>26</v>
      </c>
      <c r="AA5" s="108" t="s">
        <v>27</v>
      </c>
      <c r="AB5" s="108" t="s">
        <v>28</v>
      </c>
      <c r="AC5" s="108" t="s">
        <v>29</v>
      </c>
      <c r="AD5" s="108" t="s">
        <v>30</v>
      </c>
      <c r="AE5" s="108" t="s">
        <v>31</v>
      </c>
      <c r="AF5" s="109" t="s">
        <v>32</v>
      </c>
    </row>
    <row r="6" spans="1:33" ht="14.25" customHeight="1" thickBot="1" x14ac:dyDescent="0.25">
      <c r="A6" s="51" t="s">
        <v>0</v>
      </c>
      <c r="B6" s="95" t="s">
        <v>46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5"/>
      <c r="Z6" s="95"/>
      <c r="AA6" s="95"/>
      <c r="AB6" s="95"/>
      <c r="AC6" s="95"/>
      <c r="AD6" s="95"/>
      <c r="AE6" s="95"/>
      <c r="AF6" s="96"/>
      <c r="AG6" s="52" t="s">
        <v>41</v>
      </c>
    </row>
    <row r="7" spans="1:33" ht="18.95" customHeight="1" x14ac:dyDescent="0.2">
      <c r="A7" s="1" t="s">
        <v>1</v>
      </c>
      <c r="B7" s="53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5"/>
      <c r="AG7" s="56"/>
    </row>
    <row r="8" spans="1:33" ht="18.95" customHeight="1" x14ac:dyDescent="0.2">
      <c r="A8" s="2" t="s">
        <v>34</v>
      </c>
      <c r="B8" s="57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9"/>
      <c r="AG8" s="60">
        <f>SUM(B8:AF8)</f>
        <v>0</v>
      </c>
    </row>
    <row r="9" spans="1:33" ht="18.95" customHeight="1" thickBot="1" x14ac:dyDescent="0.25">
      <c r="A9" s="3" t="s">
        <v>35</v>
      </c>
      <c r="B9" s="61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3"/>
      <c r="AG9" s="60">
        <f>SUM(B9:AF9)</f>
        <v>0</v>
      </c>
    </row>
    <row r="10" spans="1:33" ht="18.95" customHeight="1" x14ac:dyDescent="0.2">
      <c r="A10" s="4" t="s">
        <v>40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9"/>
      <c r="AG10" s="56"/>
    </row>
    <row r="11" spans="1:33" ht="18.95" customHeight="1" x14ac:dyDescent="0.2">
      <c r="A11" s="2" t="s">
        <v>43</v>
      </c>
      <c r="B11" s="64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6"/>
      <c r="AG11" s="60">
        <f>SUM(B11:AF11)</f>
        <v>0</v>
      </c>
    </row>
    <row r="12" spans="1:33" ht="18.95" customHeight="1" thickBot="1" x14ac:dyDescent="0.25">
      <c r="A12" s="3" t="s">
        <v>35</v>
      </c>
      <c r="B12" s="67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9"/>
      <c r="AG12" s="60">
        <f>SUM(B12:AF12)</f>
        <v>0</v>
      </c>
    </row>
    <row r="13" spans="1:33" ht="18.95" customHeight="1" x14ac:dyDescent="0.2">
      <c r="A13" s="1" t="s">
        <v>36</v>
      </c>
      <c r="B13" s="53"/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5"/>
      <c r="AG13" s="56"/>
    </row>
    <row r="14" spans="1:33" ht="18.95" customHeight="1" x14ac:dyDescent="0.2">
      <c r="A14" s="2" t="s">
        <v>34</v>
      </c>
      <c r="B14" s="70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2"/>
      <c r="AG14" s="60">
        <f>SUM(B14:AF14)</f>
        <v>0</v>
      </c>
    </row>
    <row r="15" spans="1:33" s="73" customFormat="1" ht="18.95" customHeight="1" thickBot="1" x14ac:dyDescent="0.25">
      <c r="A15" s="5" t="s">
        <v>35</v>
      </c>
      <c r="B15" s="67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9"/>
      <c r="AG15" s="60">
        <f>SUM(B15:AF15)</f>
        <v>0</v>
      </c>
    </row>
    <row r="16" spans="1:33" ht="18.95" customHeight="1" x14ac:dyDescent="0.2">
      <c r="A16" s="4" t="s">
        <v>37</v>
      </c>
      <c r="B16" s="53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5"/>
      <c r="AG16" s="56"/>
    </row>
    <row r="17" spans="1:33" ht="18.95" customHeight="1" x14ac:dyDescent="0.2">
      <c r="A17" s="2" t="s">
        <v>34</v>
      </c>
      <c r="B17" s="7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2"/>
      <c r="AG17" s="60">
        <f>SUM(B17:AF17)</f>
        <v>0</v>
      </c>
    </row>
    <row r="18" spans="1:33" ht="18.95" customHeight="1" thickBot="1" x14ac:dyDescent="0.25">
      <c r="A18" s="3" t="s">
        <v>35</v>
      </c>
      <c r="B18" s="67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7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9"/>
      <c r="AG18" s="60">
        <f>SUM(B18:AF18)</f>
        <v>0</v>
      </c>
    </row>
    <row r="19" spans="1:33" ht="18.95" customHeight="1" x14ac:dyDescent="0.2">
      <c r="A19" s="4" t="s">
        <v>38</v>
      </c>
      <c r="B19" s="74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6"/>
      <c r="AG19" s="56"/>
    </row>
    <row r="20" spans="1:33" ht="18.95" customHeight="1" x14ac:dyDescent="0.2">
      <c r="A20" s="2" t="s">
        <v>34</v>
      </c>
      <c r="B20" s="74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6"/>
      <c r="AG20" s="60">
        <f>SUM(B20:AF20)</f>
        <v>0</v>
      </c>
    </row>
    <row r="21" spans="1:33" ht="18.95" customHeight="1" thickBot="1" x14ac:dyDescent="0.25">
      <c r="A21" s="3" t="s">
        <v>35</v>
      </c>
      <c r="B21" s="77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9"/>
      <c r="AG21" s="60">
        <f>SUM(B21:AF21)</f>
        <v>0</v>
      </c>
    </row>
    <row r="22" spans="1:33" ht="18.95" customHeight="1" x14ac:dyDescent="0.2">
      <c r="A22" s="4" t="s">
        <v>44</v>
      </c>
      <c r="B22" s="74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6"/>
      <c r="AG22" s="56"/>
    </row>
    <row r="23" spans="1:33" ht="18.95" customHeight="1" x14ac:dyDescent="0.2">
      <c r="A23" s="2" t="s">
        <v>34</v>
      </c>
      <c r="B23" s="80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2"/>
      <c r="AG23" s="60">
        <f>SUM(B23:AF23)</f>
        <v>0</v>
      </c>
    </row>
    <row r="24" spans="1:33" ht="18.95" customHeight="1" thickBot="1" x14ac:dyDescent="0.25">
      <c r="A24" s="3"/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5"/>
      <c r="AG24" s="60">
        <f>SUM(B24:AF24)</f>
        <v>0</v>
      </c>
    </row>
    <row r="25" spans="1:33" ht="45.75" customHeight="1" thickBot="1" x14ac:dyDescent="0.25">
      <c r="A25" s="6" t="s">
        <v>33</v>
      </c>
      <c r="B25" s="97" t="s">
        <v>45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8"/>
    </row>
    <row r="26" spans="1:33" ht="13.5" customHeight="1" thickBot="1" x14ac:dyDescent="0.25">
      <c r="A26" s="86" t="s">
        <v>42</v>
      </c>
      <c r="B26" s="99" t="str">
        <f>Leden!B26</f>
        <v>Příjmení, jméno</v>
      </c>
      <c r="C26" s="95"/>
      <c r="D26" s="95"/>
      <c r="E26" s="95"/>
      <c r="F26" s="95"/>
      <c r="G26" s="95"/>
      <c r="H26" s="95"/>
      <c r="I26" s="95"/>
      <c r="J26" s="95"/>
      <c r="K26" s="96"/>
      <c r="L26" s="99" t="s">
        <v>82</v>
      </c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6"/>
    </row>
  </sheetData>
  <mergeCells count="10">
    <mergeCell ref="B6:AF6"/>
    <mergeCell ref="B25:AF25"/>
    <mergeCell ref="B26:K26"/>
    <mergeCell ref="L26:AF26"/>
    <mergeCell ref="A1:AF1"/>
    <mergeCell ref="A2:AE2"/>
    <mergeCell ref="A3:AE3"/>
    <mergeCell ref="A4:A5"/>
    <mergeCell ref="B4:X4"/>
    <mergeCell ref="Y4:AF4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16</vt:i4>
      </vt:variant>
    </vt:vector>
  </HeadingPairs>
  <TitlesOfParts>
    <vt:vector size="16" baseType="lpstr">
      <vt:lpstr>Leden</vt:lpstr>
      <vt:lpstr>Únor</vt:lpstr>
      <vt:lpstr>Březen</vt:lpstr>
      <vt:lpstr>1. čtvrt</vt:lpstr>
      <vt:lpstr>Duben</vt:lpstr>
      <vt:lpstr>Květen</vt:lpstr>
      <vt:lpstr>Červen</vt:lpstr>
      <vt:lpstr>2. čtvrt</vt:lpstr>
      <vt:lpstr>Červenec</vt:lpstr>
      <vt:lpstr>Srpen</vt:lpstr>
      <vt:lpstr>Září</vt:lpstr>
      <vt:lpstr>3. čtvrt</vt:lpstr>
      <vt:lpstr>Říjen</vt:lpstr>
      <vt:lpstr>Listopad</vt:lpstr>
      <vt:lpstr>Prosinec</vt:lpstr>
      <vt:lpstr>4. čtvrt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Peprníčková</dc:creator>
  <cp:lastModifiedBy>Tomancová Jana</cp:lastModifiedBy>
  <cp:lastPrinted>2024-01-05T08:47:41Z</cp:lastPrinted>
  <dcterms:created xsi:type="dcterms:W3CDTF">2000-11-06T15:01:30Z</dcterms:created>
  <dcterms:modified xsi:type="dcterms:W3CDTF">2024-12-27T06:48:50Z</dcterms:modified>
</cp:coreProperties>
</file>