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obodova\Desktop\Metodika\Regionální funkce\Nové hodinové výkazy\"/>
    </mc:Choice>
  </mc:AlternateContent>
  <bookViews>
    <workbookView xWindow="360" yWindow="15" windowWidth="11340" windowHeight="6540" tabRatio="672"/>
  </bookViews>
  <sheets>
    <sheet name="Leden" sheetId="1" r:id="rId1"/>
    <sheet name="Únor" sheetId="6" r:id="rId2"/>
    <sheet name="Březen" sheetId="5" r:id="rId3"/>
    <sheet name="1. čtvrt" sheetId="17" r:id="rId4"/>
    <sheet name="Duben" sheetId="7" r:id="rId5"/>
    <sheet name="Květen" sheetId="8" r:id="rId6"/>
    <sheet name="Červen" sheetId="9" r:id="rId7"/>
    <sheet name="2. čtvrt" sheetId="18" r:id="rId8"/>
    <sheet name="Červenec" sheetId="10" r:id="rId9"/>
    <sheet name="Srpen" sheetId="11" r:id="rId10"/>
    <sheet name="Září" sheetId="12" r:id="rId11"/>
    <sheet name="3. čtvrt" sheetId="19" r:id="rId12"/>
    <sheet name="Říjen" sheetId="13" r:id="rId13"/>
    <sheet name="Listopad" sheetId="14" r:id="rId14"/>
    <sheet name="Prosinec" sheetId="15" r:id="rId15"/>
    <sheet name="4. čtvrt" sheetId="20" r:id="rId16"/>
  </sheets>
  <calcPr calcId="162913"/>
</workbook>
</file>

<file path=xl/calcChain.xml><?xml version="1.0" encoding="utf-8"?>
<calcChain xmlns="http://schemas.openxmlformats.org/spreadsheetml/2006/main">
  <c r="C41" i="20" l="1"/>
  <c r="C42" i="19"/>
  <c r="C41" i="19"/>
  <c r="C42" i="18"/>
  <c r="C41" i="18"/>
  <c r="C41" i="17"/>
  <c r="C42" i="20"/>
  <c r="AG8" i="1" l="1"/>
  <c r="C36" i="20" l="1"/>
  <c r="C36" i="19"/>
  <c r="B26" i="15" l="1"/>
  <c r="B26" i="14"/>
  <c r="B26" i="13"/>
  <c r="B26" i="12"/>
  <c r="B26" i="11"/>
  <c r="B26" i="10"/>
  <c r="B26" i="9"/>
  <c r="B26" i="8"/>
  <c r="B26" i="7"/>
  <c r="B26" i="5"/>
  <c r="B26" i="6"/>
  <c r="A3" i="20" l="1"/>
  <c r="A3" i="19"/>
  <c r="A3" i="18"/>
  <c r="B4" i="15"/>
  <c r="B4" i="14"/>
  <c r="B4" i="13"/>
  <c r="B4" i="12"/>
  <c r="B4" i="11"/>
  <c r="B4" i="10"/>
  <c r="B4" i="9"/>
  <c r="B4" i="8"/>
  <c r="B4" i="7"/>
  <c r="B4" i="5"/>
  <c r="B4" i="6"/>
  <c r="B41" i="20" l="1"/>
  <c r="B41" i="19"/>
  <c r="B41" i="18"/>
  <c r="C36" i="18"/>
  <c r="AG24" i="15" l="1"/>
  <c r="AG23" i="15"/>
  <c r="AG21" i="15"/>
  <c r="AG20" i="15"/>
  <c r="AG18" i="15"/>
  <c r="AG17" i="15"/>
  <c r="AG15" i="15"/>
  <c r="AG14" i="15"/>
  <c r="AG12" i="15"/>
  <c r="AG11" i="15"/>
  <c r="AG9" i="15"/>
  <c r="AG8" i="15"/>
  <c r="AG24" i="14"/>
  <c r="AG23" i="14"/>
  <c r="AG21" i="14"/>
  <c r="AG20" i="14"/>
  <c r="AG18" i="14"/>
  <c r="AG17" i="14"/>
  <c r="AG15" i="14"/>
  <c r="AG14" i="14"/>
  <c r="AG12" i="14"/>
  <c r="AG11" i="14"/>
  <c r="AG9" i="14"/>
  <c r="AG8" i="14"/>
  <c r="AG24" i="13"/>
  <c r="AG23" i="13"/>
  <c r="AG21" i="13"/>
  <c r="B22" i="20" s="1"/>
  <c r="AG20" i="13"/>
  <c r="C22" i="20" s="1"/>
  <c r="AG18" i="13"/>
  <c r="AG17" i="13"/>
  <c r="AG15" i="13"/>
  <c r="B25" i="20" s="1"/>
  <c r="AG14" i="13"/>
  <c r="C25" i="20" s="1"/>
  <c r="AG12" i="13"/>
  <c r="B31" i="20" s="1"/>
  <c r="AG11" i="13"/>
  <c r="C31" i="20" s="1"/>
  <c r="AG9" i="13"/>
  <c r="B28" i="20" s="1"/>
  <c r="AG8" i="13"/>
  <c r="C28" i="20" s="1"/>
  <c r="AG24" i="12"/>
  <c r="AG23" i="12"/>
  <c r="AG21" i="12"/>
  <c r="AG20" i="12"/>
  <c r="AG18" i="12"/>
  <c r="AG17" i="12"/>
  <c r="AG15" i="12"/>
  <c r="AG14" i="12"/>
  <c r="AG12" i="12"/>
  <c r="AG11" i="12"/>
  <c r="AG9" i="12"/>
  <c r="AG8" i="12"/>
  <c r="AG24" i="11"/>
  <c r="AG23" i="11"/>
  <c r="AG21" i="11"/>
  <c r="AG20" i="11"/>
  <c r="AG18" i="11"/>
  <c r="AG17" i="11"/>
  <c r="AG15" i="11"/>
  <c r="AG14" i="11"/>
  <c r="AG12" i="11"/>
  <c r="AG11" i="11"/>
  <c r="AG9" i="11"/>
  <c r="AG8" i="11"/>
  <c r="AG24" i="10"/>
  <c r="AG23" i="10"/>
  <c r="AG21" i="10"/>
  <c r="B22" i="19" s="1"/>
  <c r="AG20" i="10"/>
  <c r="C22" i="19" s="1"/>
  <c r="AG18" i="10"/>
  <c r="B19" i="19" s="1"/>
  <c r="AG17" i="10"/>
  <c r="C19" i="19" s="1"/>
  <c r="C37" i="19" s="1"/>
  <c r="C39" i="19" s="1"/>
  <c r="AG15" i="10"/>
  <c r="B25" i="19" s="1"/>
  <c r="AG14" i="10"/>
  <c r="C25" i="19" s="1"/>
  <c r="AG12" i="10"/>
  <c r="B31" i="19" s="1"/>
  <c r="AG11" i="10"/>
  <c r="C31" i="19" s="1"/>
  <c r="AG9" i="10"/>
  <c r="B28" i="19" s="1"/>
  <c r="AG8" i="10"/>
  <c r="C28" i="19" s="1"/>
  <c r="AG24" i="9"/>
  <c r="AG23" i="9"/>
  <c r="AG21" i="9"/>
  <c r="AG20" i="9"/>
  <c r="AG18" i="9"/>
  <c r="AG17" i="9"/>
  <c r="AG15" i="9"/>
  <c r="AG14" i="9"/>
  <c r="AG12" i="9"/>
  <c r="AG11" i="9"/>
  <c r="AG9" i="9"/>
  <c r="AG8" i="9"/>
  <c r="AG24" i="8"/>
  <c r="AG23" i="8"/>
  <c r="AG21" i="8"/>
  <c r="AG20" i="8"/>
  <c r="AG18" i="8"/>
  <c r="AG17" i="8"/>
  <c r="AG15" i="8"/>
  <c r="AG14" i="8"/>
  <c r="AG12" i="8"/>
  <c r="AG11" i="8"/>
  <c r="AG9" i="8"/>
  <c r="AG8" i="8"/>
  <c r="AG24" i="7"/>
  <c r="AG23" i="7"/>
  <c r="AG21" i="7"/>
  <c r="B22" i="18" s="1"/>
  <c r="AG20" i="7"/>
  <c r="C22" i="18" s="1"/>
  <c r="AG18" i="7"/>
  <c r="B19" i="18" s="1"/>
  <c r="AG17" i="7"/>
  <c r="C19" i="18" s="1"/>
  <c r="AG15" i="7"/>
  <c r="B25" i="18" s="1"/>
  <c r="AG14" i="7"/>
  <c r="C25" i="18" s="1"/>
  <c r="AG12" i="7"/>
  <c r="B31" i="18" s="1"/>
  <c r="AG11" i="7"/>
  <c r="C31" i="18" s="1"/>
  <c r="AG9" i="7"/>
  <c r="B28" i="18" s="1"/>
  <c r="AG8" i="7"/>
  <c r="C28" i="18" s="1"/>
  <c r="AG24" i="6"/>
  <c r="AG23" i="6"/>
  <c r="AG21" i="6"/>
  <c r="AG20" i="6"/>
  <c r="AG18" i="6"/>
  <c r="AG17" i="6"/>
  <c r="AG15" i="6"/>
  <c r="AG14" i="6"/>
  <c r="AG12" i="6"/>
  <c r="AG11" i="6"/>
  <c r="AG9" i="6"/>
  <c r="AG8" i="6"/>
  <c r="AG24" i="5"/>
  <c r="AG23" i="5"/>
  <c r="AG21" i="5"/>
  <c r="AG20" i="5"/>
  <c r="AG18" i="5"/>
  <c r="AG17" i="5"/>
  <c r="AG15" i="5"/>
  <c r="AG14" i="5"/>
  <c r="AG12" i="5"/>
  <c r="AG11" i="5"/>
  <c r="AG9" i="5"/>
  <c r="AG8" i="5"/>
  <c r="AG24" i="1"/>
  <c r="AG21" i="1"/>
  <c r="B22" i="17" s="1"/>
  <c r="AG18" i="1"/>
  <c r="B19" i="17" s="1"/>
  <c r="AG15" i="1"/>
  <c r="B25" i="17" s="1"/>
  <c r="AG12" i="1"/>
  <c r="B31" i="17" s="1"/>
  <c r="AG9" i="1"/>
  <c r="B28" i="17" s="1"/>
  <c r="AG11" i="1"/>
  <c r="C31" i="17" s="1"/>
  <c r="AG23" i="1"/>
  <c r="C36" i="17" s="1"/>
  <c r="AG20" i="1"/>
  <c r="C22" i="17" s="1"/>
  <c r="AG17" i="1"/>
  <c r="C19" i="17" s="1"/>
  <c r="AG14" i="1"/>
  <c r="C25" i="17" s="1"/>
  <c r="C28" i="17"/>
  <c r="C19" i="20" l="1"/>
  <c r="C37" i="20" s="1"/>
  <c r="C39" i="20" s="1"/>
  <c r="B19" i="20"/>
  <c r="C37" i="18"/>
  <c r="C39" i="18" s="1"/>
  <c r="C37" i="17"/>
  <c r="C39" i="17" s="1"/>
  <c r="B42" i="17" l="1"/>
  <c r="C42" i="17" s="1"/>
  <c r="B42" i="19"/>
  <c r="B42" i="18"/>
  <c r="B42" i="20"/>
</calcChain>
</file>

<file path=xl/comments1.xml><?xml version="1.0" encoding="utf-8"?>
<comments xmlns="http://schemas.openxmlformats.org/spreadsheetml/2006/main">
  <authors>
    <author>Svobodová Zuzana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Svobodová Zuzana:</t>
        </r>
        <r>
          <rPr>
            <sz val="9"/>
            <color indexed="81"/>
            <rFont val="Tahoma"/>
            <charset val="1"/>
          </rPr>
          <t xml:space="preserve">
Např: Knihovna Jižní Svahy - BŘ - Březnice, BO - Bohuslavice, …
Vyplňte pouze zde, dále se doplní automaticky.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Svobodová Zuzana:</t>
        </r>
        <r>
          <rPr>
            <sz val="9"/>
            <color indexed="81"/>
            <rFont val="Tahoma"/>
            <family val="2"/>
            <charset val="238"/>
          </rPr>
          <t xml:space="preserve">
Doplňte zde, v dalších listech se doplní automaticky.</t>
        </r>
      </text>
    </comment>
  </commentList>
</comments>
</file>

<file path=xl/comments2.xml><?xml version="1.0" encoding="utf-8"?>
<comments xmlns="http://schemas.openxmlformats.org/spreadsheetml/2006/main">
  <authors>
    <author>Svobodová Zuzana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 xml:space="preserve">Svobodová Zuzana:
</t>
        </r>
        <r>
          <rPr>
            <sz val="9"/>
            <color indexed="81"/>
            <rFont val="Tahoma"/>
            <family val="2"/>
            <charset val="238"/>
          </rPr>
          <t xml:space="preserve">
Šedá pole se doplňují automaticky z hodinových tabulek. Barevná doplňte dle potřeby.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Svobodová Zuzana:</t>
        </r>
        <r>
          <rPr>
            <sz val="9"/>
            <color indexed="81"/>
            <rFont val="Tahoma"/>
            <family val="2"/>
            <charset val="238"/>
          </rPr>
          <t xml:space="preserve">
Např. Knihovna Jižní Svahy
Doplňte pouze zde, dále se doplní automaticky.</t>
        </r>
      </text>
    </comment>
    <comment ref="B41" authorId="0" shapeId="0">
      <text>
        <r>
          <rPr>
            <b/>
            <sz val="9"/>
            <color indexed="81"/>
            <rFont val="Tahoma"/>
            <charset val="1"/>
          </rPr>
          <t>Svobodová Zuzana:</t>
        </r>
        <r>
          <rPr>
            <sz val="9"/>
            <color indexed="81"/>
            <rFont val="Tahoma"/>
            <charset val="1"/>
          </rPr>
          <t xml:space="preserve">
Zde doplňte celkový počet hodin na rok. V dalších listech už se nedoplňuje.</t>
        </r>
      </text>
    </comment>
  </commentList>
</comments>
</file>

<file path=xl/comments3.xml><?xml version="1.0" encoding="utf-8"?>
<comments xmlns="http://schemas.openxmlformats.org/spreadsheetml/2006/main">
  <authors>
    <author>Svobodová Zuzana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Svobodová Zuzana:</t>
        </r>
        <r>
          <rPr>
            <sz val="9"/>
            <color indexed="81"/>
            <rFont val="Tahoma"/>
            <charset val="1"/>
          </rPr>
          <t xml:space="preserve">
Šedá pole se doplňují automaticky z hodinových tabulek. Barevná doplňte dle potřeby.</t>
        </r>
      </text>
    </comment>
  </commentList>
</comments>
</file>

<file path=xl/comments4.xml><?xml version="1.0" encoding="utf-8"?>
<comments xmlns="http://schemas.openxmlformats.org/spreadsheetml/2006/main">
  <authors>
    <author>Svobodová Zuzana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Svobodová Zuzana:</t>
        </r>
        <r>
          <rPr>
            <sz val="9"/>
            <color indexed="81"/>
            <rFont val="Tahoma"/>
            <charset val="1"/>
          </rPr>
          <t xml:space="preserve">
Šedá pole se doplňují automaticky z hodinových tabulek. Barevná doplňte dle potřeby.</t>
        </r>
      </text>
    </comment>
  </commentList>
</comments>
</file>

<file path=xl/comments5.xml><?xml version="1.0" encoding="utf-8"?>
<comments xmlns="http://schemas.openxmlformats.org/spreadsheetml/2006/main">
  <authors>
    <author>Svobodová Zuzana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Svobodová Zuzana:</t>
        </r>
        <r>
          <rPr>
            <sz val="9"/>
            <color indexed="81"/>
            <rFont val="Tahoma"/>
            <charset val="1"/>
          </rPr>
          <t xml:space="preserve">
Šedá pole se doplňují automaticky z hodinových tabulek. Barevná doplňte dle potřeby.</t>
        </r>
      </text>
    </comment>
  </commentList>
</comments>
</file>

<file path=xl/sharedStrings.xml><?xml version="1.0" encoding="utf-8"?>
<sst xmlns="http://schemas.openxmlformats.org/spreadsheetml/2006/main" count="867" uniqueCount="100">
  <si>
    <t>ČINNOST</t>
  </si>
  <si>
    <t>Nákup KF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</si>
  <si>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</si>
  <si>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</si>
  <si>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</si>
  <si>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</si>
  <si>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</si>
  <si>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</si>
  <si>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</si>
  <si>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</si>
  <si>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</si>
  <si>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</si>
  <si>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</si>
  <si>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</si>
  <si>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</si>
  <si>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</si>
  <si>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</si>
  <si>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</si>
  <si>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</si>
  <si>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</si>
  <si>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</si>
  <si>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</si>
  <si>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</si>
  <si>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</si>
  <si>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</si>
  <si>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</si>
  <si>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</si>
  <si>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</si>
  <si>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</si>
  <si>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</si>
  <si>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</si>
  <si>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</si>
  <si>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</si>
  <si>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Poznámky</t>
  </si>
  <si>
    <t>počet hodin</t>
  </si>
  <si>
    <t>počet svazků</t>
  </si>
  <si>
    <t>Vyřazování</t>
  </si>
  <si>
    <t>Revize</t>
  </si>
  <si>
    <t>Aktualizace</t>
  </si>
  <si>
    <t>HODINOVÝ VÝKAZ PRÁCE PRO OBSLUHOVANÉ KNIHOVNY</t>
  </si>
  <si>
    <t>Zpracování</t>
  </si>
  <si>
    <t>Celkem:</t>
  </si>
  <si>
    <t xml:space="preserve">Zpracoval/a: </t>
  </si>
  <si>
    <t>počet hodin*</t>
  </si>
  <si>
    <t>Jiné**</t>
  </si>
  <si>
    <t>**</t>
  </si>
  <si>
    <t>Do činnosti - zapsat lokaci obce, pak pokračujeme zápisem počtu hodin a svazků</t>
  </si>
  <si>
    <t>Název knihovny - OB (Obec)</t>
  </si>
  <si>
    <t>Razítko:                                                    Podpis:</t>
  </si>
  <si>
    <t>Zbývá odpracovat:</t>
  </si>
  <si>
    <t>Roční počet hodin</t>
  </si>
  <si>
    <t xml:space="preserve"> </t>
  </si>
  <si>
    <t xml:space="preserve">Součet hodin </t>
  </si>
  <si>
    <t xml:space="preserve">  počet obsloužených knihoven</t>
  </si>
  <si>
    <r>
      <rPr>
        <b/>
        <sz val="10"/>
        <rFont val="Arial CE"/>
        <charset val="238"/>
      </rPr>
      <t>Jiné</t>
    </r>
    <r>
      <rPr>
        <sz val="10"/>
        <rFont val="Arial CE"/>
        <charset val="238"/>
      </rPr>
      <t xml:space="preserve"> (administrativa apod.)</t>
    </r>
  </si>
  <si>
    <t xml:space="preserve">  počet kontrolovaných souborů</t>
  </si>
  <si>
    <t>Cirkulace VF</t>
  </si>
  <si>
    <t xml:space="preserve">  počet zpracovaných knihovních jednotek</t>
  </si>
  <si>
    <t>Zpracování KF z prostředků obcí</t>
  </si>
  <si>
    <t xml:space="preserve">  počet knihovních jednotek</t>
  </si>
  <si>
    <t>Nákup KF z prostředků obcí</t>
  </si>
  <si>
    <t xml:space="preserve"> počet vyřazených kn. j.</t>
  </si>
  <si>
    <t xml:space="preserve"> počet obsloužených knihoven</t>
  </si>
  <si>
    <t>Pomoc při vyřazování KF</t>
  </si>
  <si>
    <t xml:space="preserve"> počet svazků v KF</t>
  </si>
  <si>
    <t>Pomoc při aktualizaci KF</t>
  </si>
  <si>
    <t xml:space="preserve">  počet revidovaných k.j.</t>
  </si>
  <si>
    <t>Pomoc při revizi KF</t>
  </si>
  <si>
    <t xml:space="preserve">  počet účastníků</t>
  </si>
  <si>
    <t xml:space="preserve">  počet akcí</t>
  </si>
  <si>
    <t>Porady pro knihovníky obsluhovaných knihoven</t>
  </si>
  <si>
    <t xml:space="preserve">  počet zpracovaných statistických výkazů</t>
  </si>
  <si>
    <t>Statistika knihovnických činností KULT V 12.01</t>
  </si>
  <si>
    <t xml:space="preserve">  počet metodických návštěv</t>
  </si>
  <si>
    <t xml:space="preserve">  počet poskytnutých konzultací</t>
  </si>
  <si>
    <t>Poradenská a konzultační činnost</t>
  </si>
  <si>
    <t>Počet obsluhovaných knihoven</t>
  </si>
  <si>
    <t>hodiny</t>
  </si>
  <si>
    <t>počet</t>
  </si>
  <si>
    <t>Statistický výkaz výkonu regionálních funkcí  pro fakturaci</t>
  </si>
  <si>
    <t xml:space="preserve">Název knihovny: </t>
  </si>
  <si>
    <t>*Zpracování: doporučeno počítat 20 minut na 1 svazek</t>
  </si>
  <si>
    <t>Příjmení, jméno</t>
  </si>
  <si>
    <t>Leden
2025</t>
  </si>
  <si>
    <t>1. čtvrtletí 2025</t>
  </si>
  <si>
    <t>Únor
2025</t>
  </si>
  <si>
    <t>Březen
2025</t>
  </si>
  <si>
    <t>Duben
2025</t>
  </si>
  <si>
    <t>2. čtvrtletí 2025</t>
  </si>
  <si>
    <t>Květen
2025</t>
  </si>
  <si>
    <t>Červen
2025</t>
  </si>
  <si>
    <t>Červenec
2025</t>
  </si>
  <si>
    <t>3. čtvrtletí 2025</t>
  </si>
  <si>
    <t>Srpen
2025</t>
  </si>
  <si>
    <t>Září
2025</t>
  </si>
  <si>
    <t>Říjen
2025</t>
  </si>
  <si>
    <t>4. čtvrtletí 2025</t>
  </si>
  <si>
    <t>Listopad
2025</t>
  </si>
  <si>
    <t>Prosinec
2025</t>
  </si>
  <si>
    <t>Fakturace Kč (počet hodin x 290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</si>
</sst>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\ &quot;Kč&quot;"/>
  </numFmts>
  <fonts count="15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7">
    <xf numFmtId="0" fontId="0" fillId="0" borderId="0" xfId="0"/>
    <xf numFmtId="0" fontId="1" fillId="0" borderId="32" xfId="0" applyFont="1" applyBorder="1"/>
    <xf numFmtId="0" fontId="3" fillId="0" borderId="33" xfId="0" applyFont="1" applyBorder="1"/>
    <xf numFmtId="0" fontId="3" fillId="0" borderId="31" xfId="0" applyFont="1" applyBorder="1"/>
    <xf numFmtId="0" fontId="1" fillId="0" borderId="33" xfId="0" applyFont="1" applyBorder="1"/>
    <xf numFmtId="0" fontId="3" fillId="0" borderId="34" xfId="0" applyFont="1" applyBorder="1"/>
    <xf numFmtId="0" fontId="1" fillId="0" borderId="23" xfId="0" applyFont="1" applyBorder="1" applyAlignment="1">
      <alignment vertical="center"/>
    </xf>
    <xf numFmtId="0" fontId="0" fillId="0" borderId="0" xfId="0" applyAlignment="1">
      <alignment vertical="center"/>
    </xf>
    <xf numFmtId="42" fontId="0" fillId="2" borderId="16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42" fontId="0" fillId="2" borderId="17" xfId="1" applyNumberFormat="1" applyFont="1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7" xfId="0" applyFont="1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1" fontId="6" fillId="3" borderId="3" xfId="0" applyNumberFormat="1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164" fontId="0" fillId="0" borderId="0" xfId="0" applyNumberFormat="1"/>
    <xf numFmtId="0" fontId="1" fillId="0" borderId="38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0" fontId="1" fillId="0" borderId="39" xfId="0" applyFont="1" applyBorder="1"/>
    <xf numFmtId="0" fontId="4" fillId="0" borderId="40" xfId="0" applyFont="1" applyBorder="1" applyAlignment="1">
      <alignment horizontal="right" vertical="center"/>
    </xf>
    <xf numFmtId="0" fontId="4" fillId="0" borderId="41" xfId="0" applyFont="1" applyBorder="1"/>
    <xf numFmtId="0" fontId="10" fillId="0" borderId="42" xfId="0" applyFont="1" applyBorder="1"/>
    <xf numFmtId="3" fontId="6" fillId="2" borderId="3" xfId="0" applyNumberFormat="1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1" fontId="6" fillId="2" borderId="3" xfId="0" applyNumberFormat="1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42" fontId="4" fillId="2" borderId="0" xfId="1" applyNumberFormat="1" applyFont="1" applyFill="1" applyAlignment="1">
      <alignment vertical="center"/>
    </xf>
    <xf numFmtId="1" fontId="6" fillId="4" borderId="3" xfId="0" applyNumberFormat="1" applyFont="1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1" fontId="6" fillId="5" borderId="3" xfId="0" applyNumberFormat="1" applyFont="1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1" fontId="6" fillId="6" borderId="3" xfId="0" applyNumberFormat="1" applyFont="1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1" fontId="6" fillId="7" borderId="3" xfId="0" applyNumberFormat="1" applyFont="1" applyFill="1" applyBorder="1" applyAlignment="1">
      <alignment vertical="center"/>
    </xf>
    <xf numFmtId="0" fontId="0" fillId="7" borderId="18" xfId="0" applyFill="1" applyBorder="1" applyAlignment="1">
      <alignment vertical="center"/>
    </xf>
    <xf numFmtId="0" fontId="2" fillId="0" borderId="2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24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23" xfId="0" applyFont="1" applyBorder="1"/>
    <xf numFmtId="0" fontId="6" fillId="0" borderId="23" xfId="0" applyNumberFormat="1" applyFont="1" applyBorder="1" applyAlignment="1">
      <alignment horizontal="left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2" borderId="33" xfId="0" applyNumberFormat="1" applyFont="1" applyFill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5" xfId="0" applyFont="1" applyBorder="1"/>
    <xf numFmtId="0" fontId="6" fillId="0" borderId="26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2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3" xfId="0" applyFont="1" applyBorder="1" applyAlignment="1"/>
    <xf numFmtId="0" fontId="6" fillId="0" borderId="2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9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38" xfId="0" applyFont="1" applyBorder="1"/>
    <xf numFmtId="0" fontId="0" fillId="0" borderId="3" xfId="0" applyBorder="1"/>
    <xf numFmtId="0" fontId="0" fillId="0" borderId="18" xfId="0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A1:AG26"/>
  <sheetViews>
    <sheetView tabSelected="1" workbookViewId="0">
      <selection activeCell="AG8" sqref="AG8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83</v>
      </c>
      <c r="B4" s="100" t="s">
        <v>47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84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">
        <v>82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A1:AF1"/>
    <mergeCell ref="A4:A5"/>
    <mergeCell ref="B4:X4"/>
    <mergeCell ref="Y4:AF4"/>
    <mergeCell ref="B6:AF6"/>
    <mergeCell ref="B25:AF25"/>
    <mergeCell ref="B26:K26"/>
    <mergeCell ref="L26:AF26"/>
    <mergeCell ref="A2:AE2"/>
    <mergeCell ref="A3:AE3"/>
  </mergeCells>
  <phoneticPr fontId="0" type="noConversion"/>
  <pageMargins left="0.25" right="0.25" top="0.75" bottom="0.75" header="0.3" footer="0.3"/>
  <pageSetup paperSize="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G26"/>
  <sheetViews>
    <sheetView workbookViewId="0">
      <selection activeCell="B26" sqref="B26:K26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93</v>
      </c>
      <c r="B4" s="100" t="str">
        <f>Leden!B4</f>
        <v>Název knihovny - OB (Obec)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92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tr">
        <f>Leden!B26</f>
        <v>Příjmení, jméno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26"/>
  <sheetViews>
    <sheetView workbookViewId="0">
      <selection activeCell="B26" sqref="B26:K26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94</v>
      </c>
      <c r="B4" s="100" t="str">
        <f>Leden!B4</f>
        <v>Název knihovny - OB (Obec)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92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tr">
        <f>Leden!B26</f>
        <v>Příjmení, jméno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C41" sqref="C41"/>
    </sheetView>
  </sheetViews>
  <sheetFormatPr defaultRowHeight="12.75" x14ac:dyDescent="0.2"/>
  <cols>
    <col min="1" max="1" width="53.7109375" customWidth="1"/>
    <col min="2" max="2" width="10.5703125" customWidth="1"/>
    <col min="3" max="3" width="19.85546875" customWidth="1"/>
  </cols>
  <sheetData>
    <row r="1" spans="1:3" ht="16.5" customHeight="1" thickBot="1" x14ac:dyDescent="0.25">
      <c r="A1" s="103" t="s">
        <v>79</v>
      </c>
      <c r="B1" s="103"/>
      <c r="C1" s="103"/>
    </row>
    <row r="2" spans="1:3" ht="16.5" customHeight="1" x14ac:dyDescent="0.25">
      <c r="A2" s="29"/>
      <c r="B2" s="28"/>
      <c r="C2" s="27" t="s">
        <v>92</v>
      </c>
    </row>
    <row r="3" spans="1:3" ht="16.5" customHeight="1" x14ac:dyDescent="0.25">
      <c r="A3" s="104" t="str">
        <f>'1. čtvrt'!A3:C3</f>
        <v xml:space="preserve">Název knihovny: </v>
      </c>
      <c r="B3" s="105"/>
      <c r="C3" s="106"/>
    </row>
    <row r="4" spans="1:3" ht="16.5" customHeight="1" x14ac:dyDescent="0.2">
      <c r="A4" s="26"/>
      <c r="B4" s="25" t="s">
        <v>78</v>
      </c>
      <c r="C4" s="24" t="s">
        <v>77</v>
      </c>
    </row>
    <row r="5" spans="1:3" ht="16.5" customHeight="1" x14ac:dyDescent="0.2">
      <c r="A5" s="23" t="s">
        <v>76</v>
      </c>
      <c r="B5" s="17"/>
      <c r="C5" s="16"/>
    </row>
    <row r="6" spans="1:3" ht="16.5" customHeight="1" x14ac:dyDescent="0.2">
      <c r="A6" s="20" t="s">
        <v>75</v>
      </c>
      <c r="B6" s="17"/>
      <c r="C6" s="16"/>
    </row>
    <row r="7" spans="1:3" ht="16.5" customHeight="1" x14ac:dyDescent="0.2">
      <c r="A7" s="18" t="s">
        <v>53</v>
      </c>
      <c r="B7" s="41"/>
      <c r="C7" s="16"/>
    </row>
    <row r="8" spans="1:3" ht="16.5" customHeight="1" x14ac:dyDescent="0.2">
      <c r="A8" s="18" t="s">
        <v>74</v>
      </c>
      <c r="B8" s="41"/>
      <c r="C8" s="42"/>
    </row>
    <row r="9" spans="1:3" ht="16.5" customHeight="1" x14ac:dyDescent="0.2">
      <c r="A9" s="18" t="s">
        <v>73</v>
      </c>
      <c r="B9" s="41"/>
      <c r="C9" s="42"/>
    </row>
    <row r="10" spans="1:3" ht="16.5" customHeight="1" x14ac:dyDescent="0.2">
      <c r="A10" s="20" t="s">
        <v>72</v>
      </c>
      <c r="B10" s="17"/>
      <c r="C10" s="16"/>
    </row>
    <row r="11" spans="1:3" ht="16.5" customHeight="1" x14ac:dyDescent="0.2">
      <c r="A11" s="18" t="s">
        <v>53</v>
      </c>
      <c r="B11" s="17"/>
      <c r="C11" s="16"/>
    </row>
    <row r="12" spans="1:3" ht="16.5" customHeight="1" x14ac:dyDescent="0.2">
      <c r="A12" s="18" t="s">
        <v>71</v>
      </c>
      <c r="B12" s="17"/>
      <c r="C12" s="16"/>
    </row>
    <row r="13" spans="1:3" ht="16.5" customHeight="1" x14ac:dyDescent="0.2">
      <c r="A13" s="20" t="s">
        <v>70</v>
      </c>
      <c r="B13" s="17"/>
      <c r="C13" s="16"/>
    </row>
    <row r="14" spans="1:3" ht="16.5" customHeight="1" x14ac:dyDescent="0.2">
      <c r="A14" s="18" t="s">
        <v>53</v>
      </c>
      <c r="B14" s="41"/>
      <c r="C14" s="42"/>
    </row>
    <row r="15" spans="1:3" ht="16.5" customHeight="1" x14ac:dyDescent="0.2">
      <c r="A15" s="18" t="s">
        <v>69</v>
      </c>
      <c r="B15" s="41"/>
      <c r="C15" s="42"/>
    </row>
    <row r="16" spans="1:3" ht="16.5" customHeight="1" x14ac:dyDescent="0.2">
      <c r="A16" s="18" t="s">
        <v>68</v>
      </c>
      <c r="B16" s="41"/>
      <c r="C16" s="42"/>
    </row>
    <row r="17" spans="1:3" ht="16.5" customHeight="1" x14ac:dyDescent="0.2">
      <c r="A17" s="20" t="s">
        <v>67</v>
      </c>
      <c r="B17" s="17"/>
      <c r="C17" s="16"/>
    </row>
    <row r="18" spans="1:3" ht="16.5" customHeight="1" x14ac:dyDescent="0.2">
      <c r="A18" s="18" t="s">
        <v>53</v>
      </c>
      <c r="B18" s="41"/>
      <c r="C18" s="16"/>
    </row>
    <row r="19" spans="1:3" ht="16.5" customHeight="1" x14ac:dyDescent="0.2">
      <c r="A19" s="21" t="s">
        <v>66</v>
      </c>
      <c r="B19" s="30">
        <f>Červenec!AG18+Srpen!AG18+Září!AG18</f>
        <v>0</v>
      </c>
      <c r="C19" s="30">
        <f>Červenec!AG17+Srpen!AG17+Září!AG17</f>
        <v>0</v>
      </c>
    </row>
    <row r="20" spans="1:3" ht="16.5" customHeight="1" x14ac:dyDescent="0.2">
      <c r="A20" s="22" t="s">
        <v>65</v>
      </c>
      <c r="B20" s="17"/>
      <c r="C20" s="16"/>
    </row>
    <row r="21" spans="1:3" ht="16.5" customHeight="1" x14ac:dyDescent="0.2">
      <c r="A21" s="21" t="s">
        <v>62</v>
      </c>
      <c r="B21" s="41"/>
      <c r="C21" s="16"/>
    </row>
    <row r="22" spans="1:3" ht="16.5" customHeight="1" x14ac:dyDescent="0.2">
      <c r="A22" s="21" t="s">
        <v>64</v>
      </c>
      <c r="B22" s="32">
        <f>Červenec!AG21+Srpen!AG21+Září!AG21</f>
        <v>0</v>
      </c>
      <c r="C22" s="30">
        <f>Červenec!AG20+Srpen!AG20+Září!AG20</f>
        <v>0</v>
      </c>
    </row>
    <row r="23" spans="1:3" ht="16.5" customHeight="1" x14ac:dyDescent="0.2">
      <c r="A23" s="22" t="s">
        <v>63</v>
      </c>
      <c r="B23" s="17"/>
      <c r="C23" s="16"/>
    </row>
    <row r="24" spans="1:3" ht="16.5" customHeight="1" x14ac:dyDescent="0.2">
      <c r="A24" s="21" t="s">
        <v>62</v>
      </c>
      <c r="B24" s="41"/>
      <c r="C24" s="16"/>
    </row>
    <row r="25" spans="1:3" ht="16.5" customHeight="1" x14ac:dyDescent="0.2">
      <c r="A25" s="21" t="s">
        <v>61</v>
      </c>
      <c r="B25" s="32">
        <f>Červenec!AG15+Srpen!AG15+Září!AG15</f>
        <v>0</v>
      </c>
      <c r="C25" s="30">
        <f>Červenec!AG14+Srpen!AG14+Září!AG14</f>
        <v>0</v>
      </c>
    </row>
    <row r="26" spans="1:3" ht="16.5" customHeight="1" x14ac:dyDescent="0.2">
      <c r="A26" s="20" t="s">
        <v>60</v>
      </c>
      <c r="B26" s="17"/>
      <c r="C26" s="16"/>
    </row>
    <row r="27" spans="1:3" ht="16.5" customHeight="1" x14ac:dyDescent="0.2">
      <c r="A27" s="18" t="s">
        <v>53</v>
      </c>
      <c r="B27" s="41"/>
      <c r="C27" s="16"/>
    </row>
    <row r="28" spans="1:3" ht="16.5" customHeight="1" x14ac:dyDescent="0.2">
      <c r="A28" s="18" t="s">
        <v>59</v>
      </c>
      <c r="B28" s="32">
        <f>Červenec!AG9+Srpen!AG9+Září!AG9</f>
        <v>0</v>
      </c>
      <c r="C28" s="30">
        <f>Červenec!AG8+Srpen!AG8+Září!AG8</f>
        <v>0</v>
      </c>
    </row>
    <row r="29" spans="1:3" ht="16.5" customHeight="1" x14ac:dyDescent="0.2">
      <c r="A29" s="20" t="s">
        <v>58</v>
      </c>
      <c r="B29" s="17"/>
      <c r="C29" s="16"/>
    </row>
    <row r="30" spans="1:3" ht="16.5" customHeight="1" x14ac:dyDescent="0.2">
      <c r="A30" s="18" t="s">
        <v>53</v>
      </c>
      <c r="B30" s="41"/>
      <c r="C30" s="16"/>
    </row>
    <row r="31" spans="1:3" ht="16.5" customHeight="1" x14ac:dyDescent="0.2">
      <c r="A31" s="18" t="s">
        <v>57</v>
      </c>
      <c r="B31" s="32">
        <f>Červenec!AG12+Srpen!AG12+Září!AG12</f>
        <v>0</v>
      </c>
      <c r="C31" s="30">
        <f>Červenec!AG11+Srpen!AG11+Září!AG11</f>
        <v>0</v>
      </c>
    </row>
    <row r="32" spans="1:3" ht="16.5" customHeight="1" x14ac:dyDescent="0.2">
      <c r="A32" s="20" t="s">
        <v>56</v>
      </c>
      <c r="B32" s="17"/>
      <c r="C32" s="16"/>
    </row>
    <row r="33" spans="1:7" ht="16.5" customHeight="1" x14ac:dyDescent="0.2">
      <c r="A33" s="18" t="s">
        <v>53</v>
      </c>
      <c r="B33" s="17"/>
      <c r="C33" s="16"/>
    </row>
    <row r="34" spans="1:7" ht="16.5" customHeight="1" x14ac:dyDescent="0.2">
      <c r="A34" s="18" t="s">
        <v>55</v>
      </c>
      <c r="B34" s="17"/>
      <c r="C34" s="16"/>
    </row>
    <row r="35" spans="1:7" ht="16.5" customHeight="1" x14ac:dyDescent="0.2">
      <c r="A35" s="18" t="s">
        <v>54</v>
      </c>
      <c r="B35" s="17"/>
      <c r="C35" s="16"/>
      <c r="G35" s="19"/>
    </row>
    <row r="36" spans="1:7" ht="16.5" customHeight="1" x14ac:dyDescent="0.2">
      <c r="A36" s="18" t="s">
        <v>53</v>
      </c>
      <c r="B36" s="41"/>
      <c r="C36" s="30">
        <f>Září!AG23+Srpen!AG23+Červenec!AG23</f>
        <v>0</v>
      </c>
    </row>
    <row r="37" spans="1:7" ht="18.75" customHeight="1" thickBot="1" x14ac:dyDescent="0.25">
      <c r="A37" s="15" t="s">
        <v>52</v>
      </c>
      <c r="B37" s="14"/>
      <c r="C37" s="13">
        <f>SUM(C5:C36)</f>
        <v>0</v>
      </c>
    </row>
    <row r="38" spans="1:7" x14ac:dyDescent="0.2">
      <c r="A38" s="7"/>
      <c r="B38" s="7"/>
      <c r="C38" s="7" t="s">
        <v>51</v>
      </c>
    </row>
    <row r="39" spans="1:7" x14ac:dyDescent="0.2">
      <c r="A39" s="12" t="s">
        <v>99</v>
      </c>
      <c r="B39" s="12"/>
      <c r="C39" s="35">
        <f>SUM(C37*240)</f>
        <v>0</v>
      </c>
    </row>
    <row r="40" spans="1:7" ht="13.5" thickBot="1" x14ac:dyDescent="0.25">
      <c r="A40" s="7"/>
      <c r="B40" s="7"/>
      <c r="C40" s="7"/>
    </row>
    <row r="41" spans="1:7" ht="16.5" customHeight="1" x14ac:dyDescent="0.2">
      <c r="A41" s="33" t="s">
        <v>50</v>
      </c>
      <c r="B41" s="11">
        <f>'1. čtvrt'!B41</f>
        <v>0</v>
      </c>
      <c r="C41" s="10">
        <f>SUM(B41*290)</f>
        <v>0</v>
      </c>
    </row>
    <row r="42" spans="1:7" ht="16.5" customHeight="1" thickBot="1" x14ac:dyDescent="0.25">
      <c r="A42" s="34" t="s">
        <v>49</v>
      </c>
      <c r="B42" s="9">
        <f>'1. čtvrt'!B41-'1. čtvrt'!C37-'2. čtvrt'!C37-'3. čtvrt'!C37</f>
        <v>0</v>
      </c>
      <c r="C42" s="8">
        <f>B42*290</f>
        <v>0</v>
      </c>
    </row>
    <row r="43" spans="1:7" ht="13.5" customHeight="1" x14ac:dyDescent="0.2">
      <c r="A43" s="7"/>
      <c r="B43" s="7"/>
      <c r="C43" s="7"/>
    </row>
    <row r="44" spans="1:7" x14ac:dyDescent="0.2">
      <c r="A44" s="7"/>
      <c r="B44" s="7"/>
      <c r="C44" s="7"/>
    </row>
    <row r="45" spans="1:7" x14ac:dyDescent="0.2">
      <c r="A45" s="7" t="s">
        <v>48</v>
      </c>
      <c r="B45" s="7"/>
      <c r="C45" s="7"/>
    </row>
  </sheetData>
  <mergeCells count="2">
    <mergeCell ref="A1:C1"/>
    <mergeCell ref="A3:C3"/>
  </mergeCell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G26"/>
  <sheetViews>
    <sheetView workbookViewId="0">
      <selection activeCell="B26" sqref="B26:K26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95</v>
      </c>
      <c r="B4" s="100" t="str">
        <f>Leden!B4</f>
        <v>Název knihovny - OB (Obec)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96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tr">
        <f>Leden!B26</f>
        <v>Příjmení, jméno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G26"/>
  <sheetViews>
    <sheetView workbookViewId="0">
      <selection activeCell="B26" sqref="B26:K26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97</v>
      </c>
      <c r="B4" s="100" t="str">
        <f>Leden!B4</f>
        <v>Název knihovny - OB (Obec)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96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tr">
        <f>Leden!B26</f>
        <v>Příjmení, jméno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G26"/>
  <sheetViews>
    <sheetView workbookViewId="0">
      <selection activeCell="H30" sqref="H30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98</v>
      </c>
      <c r="B4" s="100" t="str">
        <f>Leden!B4</f>
        <v>Název knihovny - OB (Obec)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96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tr">
        <f>Leden!B26</f>
        <v>Příjmení, jméno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C41" sqref="C41"/>
    </sheetView>
  </sheetViews>
  <sheetFormatPr defaultRowHeight="12.75" x14ac:dyDescent="0.2"/>
  <cols>
    <col min="1" max="1" width="53.7109375" customWidth="1"/>
    <col min="2" max="2" width="10.5703125" customWidth="1"/>
    <col min="3" max="3" width="19.85546875" customWidth="1"/>
  </cols>
  <sheetData>
    <row r="1" spans="1:3" ht="16.5" customHeight="1" thickBot="1" x14ac:dyDescent="0.25">
      <c r="A1" s="103" t="s">
        <v>79</v>
      </c>
      <c r="B1" s="103"/>
      <c r="C1" s="103"/>
    </row>
    <row r="2" spans="1:3" ht="16.5" customHeight="1" x14ac:dyDescent="0.25">
      <c r="A2" s="29"/>
      <c r="B2" s="28"/>
      <c r="C2" s="27" t="s">
        <v>96</v>
      </c>
    </row>
    <row r="3" spans="1:3" ht="16.5" customHeight="1" x14ac:dyDescent="0.25">
      <c r="A3" s="104" t="str">
        <f>'1. čtvrt'!A3:C3</f>
        <v xml:space="preserve">Název knihovny: </v>
      </c>
      <c r="B3" s="105"/>
      <c r="C3" s="106"/>
    </row>
    <row r="4" spans="1:3" ht="16.5" customHeight="1" x14ac:dyDescent="0.2">
      <c r="A4" s="26"/>
      <c r="B4" s="25" t="s">
        <v>78</v>
      </c>
      <c r="C4" s="24" t="s">
        <v>77</v>
      </c>
    </row>
    <row r="5" spans="1:3" ht="16.5" customHeight="1" x14ac:dyDescent="0.2">
      <c r="A5" s="23" t="s">
        <v>76</v>
      </c>
      <c r="B5" s="17"/>
      <c r="C5" s="16"/>
    </row>
    <row r="6" spans="1:3" ht="16.5" customHeight="1" x14ac:dyDescent="0.2">
      <c r="A6" s="20" t="s">
        <v>75</v>
      </c>
      <c r="B6" s="17"/>
      <c r="C6" s="16"/>
    </row>
    <row r="7" spans="1:3" ht="16.5" customHeight="1" x14ac:dyDescent="0.2">
      <c r="A7" s="18" t="s">
        <v>53</v>
      </c>
      <c r="B7" s="43"/>
      <c r="C7" s="16"/>
    </row>
    <row r="8" spans="1:3" ht="16.5" customHeight="1" x14ac:dyDescent="0.2">
      <c r="A8" s="18" t="s">
        <v>74</v>
      </c>
      <c r="B8" s="43"/>
      <c r="C8" s="44"/>
    </row>
    <row r="9" spans="1:3" ht="16.5" customHeight="1" x14ac:dyDescent="0.2">
      <c r="A9" s="18" t="s">
        <v>73</v>
      </c>
      <c r="B9" s="43"/>
      <c r="C9" s="44"/>
    </row>
    <row r="10" spans="1:3" ht="16.5" customHeight="1" x14ac:dyDescent="0.2">
      <c r="A10" s="20" t="s">
        <v>72</v>
      </c>
      <c r="B10" s="17"/>
      <c r="C10" s="16"/>
    </row>
    <row r="11" spans="1:3" ht="16.5" customHeight="1" x14ac:dyDescent="0.2">
      <c r="A11" s="18" t="s">
        <v>53</v>
      </c>
      <c r="B11" s="17"/>
      <c r="C11" s="16"/>
    </row>
    <row r="12" spans="1:3" ht="16.5" customHeight="1" x14ac:dyDescent="0.2">
      <c r="A12" s="18" t="s">
        <v>71</v>
      </c>
      <c r="B12" s="17"/>
      <c r="C12" s="16"/>
    </row>
    <row r="13" spans="1:3" ht="16.5" customHeight="1" x14ac:dyDescent="0.2">
      <c r="A13" s="20" t="s">
        <v>70</v>
      </c>
      <c r="B13" s="17"/>
      <c r="C13" s="16"/>
    </row>
    <row r="14" spans="1:3" ht="16.5" customHeight="1" x14ac:dyDescent="0.2">
      <c r="A14" s="18" t="s">
        <v>53</v>
      </c>
      <c r="B14" s="43"/>
      <c r="C14" s="44"/>
    </row>
    <row r="15" spans="1:3" ht="16.5" customHeight="1" x14ac:dyDescent="0.2">
      <c r="A15" s="18" t="s">
        <v>69</v>
      </c>
      <c r="B15" s="43"/>
      <c r="C15" s="44"/>
    </row>
    <row r="16" spans="1:3" ht="16.5" customHeight="1" x14ac:dyDescent="0.2">
      <c r="A16" s="18" t="s">
        <v>68</v>
      </c>
      <c r="B16" s="43"/>
      <c r="C16" s="44"/>
    </row>
    <row r="17" spans="1:3" ht="16.5" customHeight="1" x14ac:dyDescent="0.2">
      <c r="A17" s="20" t="s">
        <v>67</v>
      </c>
      <c r="B17" s="17"/>
      <c r="C17" s="16"/>
    </row>
    <row r="18" spans="1:3" ht="16.5" customHeight="1" x14ac:dyDescent="0.2">
      <c r="A18" s="18" t="s">
        <v>53</v>
      </c>
      <c r="B18" s="43"/>
      <c r="C18" s="16"/>
    </row>
    <row r="19" spans="1:3" ht="16.5" customHeight="1" x14ac:dyDescent="0.2">
      <c r="A19" s="21" t="s">
        <v>66</v>
      </c>
      <c r="B19" s="30">
        <f>Říjen!AG18+Listopad!AG18+Prosinec!AG18</f>
        <v>0</v>
      </c>
      <c r="C19" s="30">
        <f>Říjen!AG17+Listopad!AG17+Prosinec!AG17</f>
        <v>0</v>
      </c>
    </row>
    <row r="20" spans="1:3" ht="16.5" customHeight="1" x14ac:dyDescent="0.2">
      <c r="A20" s="22" t="s">
        <v>65</v>
      </c>
      <c r="B20" s="17"/>
      <c r="C20" s="16"/>
    </row>
    <row r="21" spans="1:3" ht="16.5" customHeight="1" x14ac:dyDescent="0.2">
      <c r="A21" s="21" t="s">
        <v>62</v>
      </c>
      <c r="B21" s="43"/>
      <c r="C21" s="16"/>
    </row>
    <row r="22" spans="1:3" ht="16.5" customHeight="1" x14ac:dyDescent="0.2">
      <c r="A22" s="21" t="s">
        <v>64</v>
      </c>
      <c r="B22" s="32">
        <f>Říjen!AG21+Listopad!AG21+Prosinec!AG21</f>
        <v>0</v>
      </c>
      <c r="C22" s="32">
        <f>Říjen!AG20+Listopad!AG20+Prosinec!AG20</f>
        <v>0</v>
      </c>
    </row>
    <row r="23" spans="1:3" ht="16.5" customHeight="1" x14ac:dyDescent="0.2">
      <c r="A23" s="22" t="s">
        <v>63</v>
      </c>
      <c r="B23" s="17"/>
      <c r="C23" s="16"/>
    </row>
    <row r="24" spans="1:3" ht="16.5" customHeight="1" x14ac:dyDescent="0.2">
      <c r="A24" s="21" t="s">
        <v>62</v>
      </c>
      <c r="B24" s="43"/>
      <c r="C24" s="16"/>
    </row>
    <row r="25" spans="1:3" ht="16.5" customHeight="1" x14ac:dyDescent="0.2">
      <c r="A25" s="21" t="s">
        <v>61</v>
      </c>
      <c r="B25" s="32">
        <f>Říjen!AG15+Listopad!AG15+Prosinec!AG15</f>
        <v>0</v>
      </c>
      <c r="C25" s="32">
        <f>Říjen!AG14+Listopad!AG14+Prosinec!AG14</f>
        <v>0</v>
      </c>
    </row>
    <row r="26" spans="1:3" ht="16.5" customHeight="1" x14ac:dyDescent="0.2">
      <c r="A26" s="20" t="s">
        <v>60</v>
      </c>
      <c r="B26" s="17"/>
      <c r="C26" s="16"/>
    </row>
    <row r="27" spans="1:3" ht="16.5" customHeight="1" x14ac:dyDescent="0.2">
      <c r="A27" s="18" t="s">
        <v>53</v>
      </c>
      <c r="B27" s="43"/>
      <c r="C27" s="16"/>
    </row>
    <row r="28" spans="1:3" ht="16.5" customHeight="1" x14ac:dyDescent="0.2">
      <c r="A28" s="18" t="s">
        <v>59</v>
      </c>
      <c r="B28" s="32">
        <f>Říjen!AG9+Listopad!AG9+Prosinec!AG9</f>
        <v>0</v>
      </c>
      <c r="C28" s="32">
        <f>Říjen!AG8+Listopad!AG8+Prosinec!AG8</f>
        <v>0</v>
      </c>
    </row>
    <row r="29" spans="1:3" ht="16.5" customHeight="1" x14ac:dyDescent="0.2">
      <c r="A29" s="20" t="s">
        <v>58</v>
      </c>
      <c r="B29" s="17"/>
      <c r="C29" s="16"/>
    </row>
    <row r="30" spans="1:3" ht="16.5" customHeight="1" x14ac:dyDescent="0.2">
      <c r="A30" s="18" t="s">
        <v>53</v>
      </c>
      <c r="B30" s="43"/>
      <c r="C30" s="16"/>
    </row>
    <row r="31" spans="1:3" ht="16.5" customHeight="1" x14ac:dyDescent="0.2">
      <c r="A31" s="18" t="s">
        <v>57</v>
      </c>
      <c r="B31" s="32">
        <f>Říjen!AG12+Listopad!AG12+Prosinec!AG12</f>
        <v>0</v>
      </c>
      <c r="C31" s="32">
        <f>Říjen!AG11+Listopad!AG11+Prosinec!AG11</f>
        <v>0</v>
      </c>
    </row>
    <row r="32" spans="1:3" ht="16.5" customHeight="1" x14ac:dyDescent="0.2">
      <c r="A32" s="20" t="s">
        <v>56</v>
      </c>
      <c r="B32" s="17"/>
      <c r="C32" s="16"/>
    </row>
    <row r="33" spans="1:7" ht="16.5" customHeight="1" x14ac:dyDescent="0.2">
      <c r="A33" s="18" t="s">
        <v>53</v>
      </c>
      <c r="B33" s="17"/>
      <c r="C33" s="16"/>
    </row>
    <row r="34" spans="1:7" ht="16.5" customHeight="1" x14ac:dyDescent="0.2">
      <c r="A34" s="18" t="s">
        <v>55</v>
      </c>
      <c r="B34" s="17"/>
      <c r="C34" s="16"/>
    </row>
    <row r="35" spans="1:7" ht="16.5" customHeight="1" x14ac:dyDescent="0.2">
      <c r="A35" s="18" t="s">
        <v>54</v>
      </c>
      <c r="B35" s="17"/>
      <c r="C35" s="16"/>
      <c r="G35" s="19"/>
    </row>
    <row r="36" spans="1:7" ht="16.5" customHeight="1" x14ac:dyDescent="0.2">
      <c r="A36" s="18" t="s">
        <v>53</v>
      </c>
      <c r="B36" s="43"/>
      <c r="C36" s="32">
        <f>Prosinec!AG23+Listopad!AG23+Říjen!AG23</f>
        <v>0</v>
      </c>
    </row>
    <row r="37" spans="1:7" ht="18.75" customHeight="1" thickBot="1" x14ac:dyDescent="0.25">
      <c r="A37" s="15" t="s">
        <v>52</v>
      </c>
      <c r="B37" s="14"/>
      <c r="C37" s="13">
        <f>SUM(C5:C36)</f>
        <v>0</v>
      </c>
    </row>
    <row r="38" spans="1:7" x14ac:dyDescent="0.2">
      <c r="A38" s="7"/>
      <c r="B38" s="7"/>
      <c r="C38" s="7" t="s">
        <v>51</v>
      </c>
    </row>
    <row r="39" spans="1:7" x14ac:dyDescent="0.2">
      <c r="A39" s="12" t="s">
        <v>99</v>
      </c>
      <c r="B39" s="12"/>
      <c r="C39" s="35">
        <f>SUM(C37*240)</f>
        <v>0</v>
      </c>
    </row>
    <row r="40" spans="1:7" ht="13.5" thickBot="1" x14ac:dyDescent="0.25">
      <c r="A40" s="7"/>
      <c r="B40" s="7"/>
      <c r="C40" s="7"/>
    </row>
    <row r="41" spans="1:7" ht="16.5" customHeight="1" x14ac:dyDescent="0.2">
      <c r="A41" s="33" t="s">
        <v>50</v>
      </c>
      <c r="B41" s="11">
        <f>'1. čtvrt'!B41</f>
        <v>0</v>
      </c>
      <c r="C41" s="10">
        <f>SUM(B41*290)</f>
        <v>0</v>
      </c>
    </row>
    <row r="42" spans="1:7" ht="16.5" customHeight="1" thickBot="1" x14ac:dyDescent="0.25">
      <c r="A42" s="34" t="s">
        <v>49</v>
      </c>
      <c r="B42" s="9">
        <f>'1. čtvrt'!B41-'1. čtvrt'!C37-'2. čtvrt'!C37-'3. čtvrt'!C37-'4. čtvrt'!C37</f>
        <v>0</v>
      </c>
      <c r="C42" s="8">
        <f>B42*290</f>
        <v>0</v>
      </c>
    </row>
    <row r="43" spans="1:7" ht="13.5" customHeight="1" x14ac:dyDescent="0.2">
      <c r="A43" s="7"/>
      <c r="B43" s="7"/>
      <c r="C43" s="7"/>
    </row>
    <row r="44" spans="1:7" x14ac:dyDescent="0.2">
      <c r="A44" s="7"/>
      <c r="B44" s="7"/>
      <c r="C44" s="7"/>
    </row>
    <row r="45" spans="1:7" x14ac:dyDescent="0.2">
      <c r="A45" s="7" t="s">
        <v>48</v>
      </c>
      <c r="B45" s="7"/>
      <c r="C45" s="7"/>
    </row>
  </sheetData>
  <mergeCells count="2">
    <mergeCell ref="A1:C1"/>
    <mergeCell ref="A3:C3"/>
  </mergeCell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26"/>
  <sheetViews>
    <sheetView workbookViewId="0">
      <selection activeCell="A4" sqref="A4:A5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85</v>
      </c>
      <c r="B4" s="100" t="str">
        <f>Leden!B4</f>
        <v>Název knihovny - OB (Obec)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84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tr">
        <f>Leden!B26</f>
        <v>Příjmení, jméno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G26"/>
  <sheetViews>
    <sheetView workbookViewId="0">
      <selection activeCell="B26" sqref="B26:K26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86</v>
      </c>
      <c r="B4" s="100" t="str">
        <f>Leden!B4</f>
        <v>Název knihovny - OB (Obec)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84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tr">
        <f>Leden!B26</f>
        <v>Příjmení, jméno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workbookViewId="0">
      <selection activeCell="C41" sqref="C41"/>
    </sheetView>
  </sheetViews>
  <sheetFormatPr defaultRowHeight="12.75" x14ac:dyDescent="0.2"/>
  <cols>
    <col min="1" max="1" width="53.7109375" customWidth="1"/>
    <col min="2" max="2" width="10.5703125" customWidth="1"/>
    <col min="3" max="3" width="19.85546875" customWidth="1"/>
  </cols>
  <sheetData>
    <row r="1" spans="1:3" ht="16.5" customHeight="1" thickBot="1" x14ac:dyDescent="0.25">
      <c r="A1" s="103" t="s">
        <v>79</v>
      </c>
      <c r="B1" s="103"/>
      <c r="C1" s="103"/>
    </row>
    <row r="2" spans="1:3" ht="16.5" customHeight="1" x14ac:dyDescent="0.25">
      <c r="A2" s="29"/>
      <c r="B2" s="28"/>
      <c r="C2" s="27" t="s">
        <v>84</v>
      </c>
    </row>
    <row r="3" spans="1:3" ht="16.5" customHeight="1" x14ac:dyDescent="0.25">
      <c r="A3" s="104" t="s">
        <v>80</v>
      </c>
      <c r="B3" s="105"/>
      <c r="C3" s="106"/>
    </row>
    <row r="4" spans="1:3" ht="16.5" customHeight="1" x14ac:dyDescent="0.2">
      <c r="A4" s="26"/>
      <c r="B4" s="25" t="s">
        <v>78</v>
      </c>
      <c r="C4" s="24" t="s">
        <v>77</v>
      </c>
    </row>
    <row r="5" spans="1:3" ht="16.5" customHeight="1" x14ac:dyDescent="0.2">
      <c r="A5" s="23" t="s">
        <v>76</v>
      </c>
      <c r="B5" s="17"/>
      <c r="C5" s="16"/>
    </row>
    <row r="6" spans="1:3" ht="16.5" customHeight="1" x14ac:dyDescent="0.2">
      <c r="A6" s="20" t="s">
        <v>75</v>
      </c>
      <c r="B6" s="17"/>
      <c r="C6" s="16"/>
    </row>
    <row r="7" spans="1:3" ht="16.5" customHeight="1" x14ac:dyDescent="0.2">
      <c r="A7" s="18" t="s">
        <v>53</v>
      </c>
      <c r="B7" s="36"/>
      <c r="C7" s="37"/>
    </row>
    <row r="8" spans="1:3" ht="16.5" customHeight="1" x14ac:dyDescent="0.2">
      <c r="A8" s="18" t="s">
        <v>74</v>
      </c>
      <c r="B8" s="36"/>
      <c r="C8" s="37"/>
    </row>
    <row r="9" spans="1:3" ht="16.5" customHeight="1" x14ac:dyDescent="0.2">
      <c r="A9" s="18" t="s">
        <v>73</v>
      </c>
      <c r="B9" s="36"/>
      <c r="C9" s="37"/>
    </row>
    <row r="10" spans="1:3" ht="16.5" customHeight="1" x14ac:dyDescent="0.2">
      <c r="A10" s="20" t="s">
        <v>72</v>
      </c>
      <c r="B10" s="17"/>
      <c r="C10" s="16"/>
    </row>
    <row r="11" spans="1:3" ht="16.5" customHeight="1" x14ac:dyDescent="0.2">
      <c r="A11" s="18" t="s">
        <v>53</v>
      </c>
      <c r="B11" s="36"/>
      <c r="C11" s="16"/>
    </row>
    <row r="12" spans="1:3" ht="16.5" customHeight="1" x14ac:dyDescent="0.2">
      <c r="A12" s="18" t="s">
        <v>71</v>
      </c>
      <c r="B12" s="36"/>
      <c r="C12" s="37"/>
    </row>
    <row r="13" spans="1:3" ht="16.5" customHeight="1" x14ac:dyDescent="0.2">
      <c r="A13" s="20" t="s">
        <v>70</v>
      </c>
      <c r="B13" s="17"/>
      <c r="C13" s="16"/>
    </row>
    <row r="14" spans="1:3" ht="16.5" customHeight="1" x14ac:dyDescent="0.2">
      <c r="A14" s="18" t="s">
        <v>53</v>
      </c>
      <c r="B14" s="36"/>
      <c r="C14" s="37"/>
    </row>
    <row r="15" spans="1:3" ht="16.5" customHeight="1" x14ac:dyDescent="0.2">
      <c r="A15" s="18" t="s">
        <v>69</v>
      </c>
      <c r="B15" s="36"/>
      <c r="C15" s="37"/>
    </row>
    <row r="16" spans="1:3" ht="16.5" customHeight="1" x14ac:dyDescent="0.2">
      <c r="A16" s="18" t="s">
        <v>68</v>
      </c>
      <c r="B16" s="36"/>
      <c r="C16" s="37"/>
    </row>
    <row r="17" spans="1:3" ht="16.5" customHeight="1" x14ac:dyDescent="0.2">
      <c r="A17" s="20" t="s">
        <v>67</v>
      </c>
      <c r="B17" s="17"/>
      <c r="C17" s="16"/>
    </row>
    <row r="18" spans="1:3" ht="16.5" customHeight="1" x14ac:dyDescent="0.2">
      <c r="A18" s="18" t="s">
        <v>53</v>
      </c>
      <c r="B18" s="36"/>
      <c r="C18" s="16"/>
    </row>
    <row r="19" spans="1:3" ht="16.5" customHeight="1" x14ac:dyDescent="0.2">
      <c r="A19" s="21" t="s">
        <v>66</v>
      </c>
      <c r="B19" s="30">
        <f>Leden!AG18+Únor!AG18+Březen!AG18</f>
        <v>0</v>
      </c>
      <c r="C19" s="31">
        <f>Leden!AG17+Únor!AG17+Březen!AG17</f>
        <v>0</v>
      </c>
    </row>
    <row r="20" spans="1:3" ht="16.5" customHeight="1" x14ac:dyDescent="0.2">
      <c r="A20" s="22" t="s">
        <v>65</v>
      </c>
      <c r="B20" s="17"/>
      <c r="C20" s="16"/>
    </row>
    <row r="21" spans="1:3" ht="16.5" customHeight="1" x14ac:dyDescent="0.2">
      <c r="A21" s="21" t="s">
        <v>62</v>
      </c>
      <c r="B21" s="36"/>
      <c r="C21" s="16"/>
    </row>
    <row r="22" spans="1:3" ht="16.5" customHeight="1" x14ac:dyDescent="0.2">
      <c r="A22" s="21" t="s">
        <v>64</v>
      </c>
      <c r="B22" s="32">
        <f>Leden!AG21+Únor!AG21+Březen!AG21</f>
        <v>0</v>
      </c>
      <c r="C22" s="31">
        <f>Leden!AG20+Únor!AG20+Březen!AG20</f>
        <v>0</v>
      </c>
    </row>
    <row r="23" spans="1:3" ht="16.5" customHeight="1" x14ac:dyDescent="0.2">
      <c r="A23" s="22" t="s">
        <v>63</v>
      </c>
      <c r="B23" s="17"/>
      <c r="C23" s="16"/>
    </row>
    <row r="24" spans="1:3" ht="16.5" customHeight="1" x14ac:dyDescent="0.2">
      <c r="A24" s="21" t="s">
        <v>62</v>
      </c>
      <c r="B24" s="36"/>
      <c r="C24" s="16"/>
    </row>
    <row r="25" spans="1:3" ht="16.5" customHeight="1" x14ac:dyDescent="0.2">
      <c r="A25" s="21" t="s">
        <v>61</v>
      </c>
      <c r="B25" s="32">
        <f>Leden!AG15+Únor!AG15+Březen!AG15</f>
        <v>0</v>
      </c>
      <c r="C25" s="31">
        <f>Leden!AG14+Únor!AG14+Březen!AG14</f>
        <v>0</v>
      </c>
    </row>
    <row r="26" spans="1:3" ht="16.5" customHeight="1" x14ac:dyDescent="0.2">
      <c r="A26" s="20" t="s">
        <v>60</v>
      </c>
      <c r="B26" s="17"/>
      <c r="C26" s="16"/>
    </row>
    <row r="27" spans="1:3" ht="16.5" customHeight="1" x14ac:dyDescent="0.2">
      <c r="A27" s="18" t="s">
        <v>53</v>
      </c>
      <c r="B27" s="36"/>
      <c r="C27" s="16"/>
    </row>
    <row r="28" spans="1:3" ht="16.5" customHeight="1" x14ac:dyDescent="0.2">
      <c r="A28" s="18" t="s">
        <v>59</v>
      </c>
      <c r="B28" s="32">
        <f>Leden!AG9+Únor!AG9+Březen!AG9</f>
        <v>0</v>
      </c>
      <c r="C28" s="31">
        <f>Leden!AG8+Únor!AG8+Březen!AG8</f>
        <v>0</v>
      </c>
    </row>
    <row r="29" spans="1:3" ht="16.5" customHeight="1" x14ac:dyDescent="0.2">
      <c r="A29" s="20" t="s">
        <v>58</v>
      </c>
      <c r="B29" s="17"/>
      <c r="C29" s="16"/>
    </row>
    <row r="30" spans="1:3" ht="16.5" customHeight="1" x14ac:dyDescent="0.2">
      <c r="A30" s="18" t="s">
        <v>53</v>
      </c>
      <c r="B30" s="36"/>
      <c r="C30" s="16"/>
    </row>
    <row r="31" spans="1:3" ht="16.5" customHeight="1" x14ac:dyDescent="0.2">
      <c r="A31" s="18" t="s">
        <v>57</v>
      </c>
      <c r="B31" s="32">
        <f>Leden!AG12+Únor!AG12+Březen!AG12</f>
        <v>0</v>
      </c>
      <c r="C31" s="31">
        <f>Leden!AG11+Únor!AG11+Březen!AG11</f>
        <v>0</v>
      </c>
    </row>
    <row r="32" spans="1:3" ht="16.5" customHeight="1" x14ac:dyDescent="0.2">
      <c r="A32" s="20" t="s">
        <v>56</v>
      </c>
      <c r="B32" s="17"/>
      <c r="C32" s="16"/>
    </row>
    <row r="33" spans="1:7" ht="16.5" customHeight="1" x14ac:dyDescent="0.2">
      <c r="A33" s="18" t="s">
        <v>53</v>
      </c>
      <c r="B33" s="17"/>
      <c r="C33" s="16"/>
    </row>
    <row r="34" spans="1:7" ht="16.5" customHeight="1" x14ac:dyDescent="0.2">
      <c r="A34" s="18" t="s">
        <v>55</v>
      </c>
      <c r="B34" s="17"/>
      <c r="C34" s="16"/>
    </row>
    <row r="35" spans="1:7" ht="16.5" customHeight="1" x14ac:dyDescent="0.2">
      <c r="A35" s="18" t="s">
        <v>54</v>
      </c>
      <c r="B35" s="17"/>
      <c r="C35" s="16"/>
      <c r="G35" s="19"/>
    </row>
    <row r="36" spans="1:7" ht="16.5" customHeight="1" x14ac:dyDescent="0.2">
      <c r="A36" s="18" t="s">
        <v>53</v>
      </c>
      <c r="B36" s="36"/>
      <c r="C36" s="31">
        <f>Leden!AG23+Únor!AG23+Březen!AG23</f>
        <v>0</v>
      </c>
    </row>
    <row r="37" spans="1:7" ht="18.75" customHeight="1" thickBot="1" x14ac:dyDescent="0.25">
      <c r="A37" s="15" t="s">
        <v>52</v>
      </c>
      <c r="B37" s="14"/>
      <c r="C37" s="13">
        <f>SUM(C5:C36)</f>
        <v>0</v>
      </c>
    </row>
    <row r="38" spans="1:7" x14ac:dyDescent="0.2">
      <c r="A38" s="7"/>
      <c r="B38" s="7"/>
      <c r="C38" s="7" t="s">
        <v>51</v>
      </c>
    </row>
    <row r="39" spans="1:7" x14ac:dyDescent="0.2">
      <c r="A39" s="12" t="s">
        <v>99</v>
      </c>
      <c r="B39" s="12"/>
      <c r="C39" s="35">
        <f>SUM(C37*240)</f>
        <v>0</v>
      </c>
    </row>
    <row r="40" spans="1:7" ht="13.5" thickBot="1" x14ac:dyDescent="0.25">
      <c r="A40" s="7"/>
      <c r="B40" s="7"/>
      <c r="C40" s="7"/>
    </row>
    <row r="41" spans="1:7" ht="16.5" customHeight="1" x14ac:dyDescent="0.2">
      <c r="A41" s="33" t="s">
        <v>50</v>
      </c>
      <c r="B41" s="38">
        <v>0</v>
      </c>
      <c r="C41" s="10">
        <f>SUM(B41*290)</f>
        <v>0</v>
      </c>
    </row>
    <row r="42" spans="1:7" ht="16.5" customHeight="1" thickBot="1" x14ac:dyDescent="0.25">
      <c r="A42" s="34" t="s">
        <v>49</v>
      </c>
      <c r="B42" s="9">
        <f>B41-C37</f>
        <v>0</v>
      </c>
      <c r="C42" s="8">
        <f>B42*290</f>
        <v>0</v>
      </c>
    </row>
    <row r="43" spans="1:7" ht="13.5" customHeight="1" x14ac:dyDescent="0.2">
      <c r="A43" s="7"/>
      <c r="B43" s="7"/>
      <c r="C43" s="7"/>
    </row>
    <row r="44" spans="1:7" x14ac:dyDescent="0.2">
      <c r="A44" s="7"/>
      <c r="B44" s="7"/>
      <c r="C44" s="7"/>
    </row>
    <row r="45" spans="1:7" x14ac:dyDescent="0.2">
      <c r="A45" s="7" t="s">
        <v>48</v>
      </c>
      <c r="B45" s="7"/>
      <c r="C45" s="7"/>
    </row>
  </sheetData>
  <mergeCells count="2">
    <mergeCell ref="A1:C1"/>
    <mergeCell ref="A3:C3"/>
  </mergeCell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G26"/>
  <sheetViews>
    <sheetView workbookViewId="0">
      <selection activeCell="B26" sqref="B26:K26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87</v>
      </c>
      <c r="B4" s="100" t="str">
        <f>Leden!B4</f>
        <v>Název knihovny - OB (Obec)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88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tr">
        <f>Leden!B26</f>
        <v>Příjmení, jméno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G26"/>
  <sheetViews>
    <sheetView workbookViewId="0">
      <selection activeCell="B26" sqref="B26:K26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89</v>
      </c>
      <c r="B4" s="100" t="str">
        <f>Leden!B4</f>
        <v>Název knihovny - OB (Obec)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88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tr">
        <f>Leden!B26</f>
        <v>Příjmení, jméno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G26"/>
  <sheetViews>
    <sheetView workbookViewId="0">
      <selection activeCell="B26" sqref="B26:K26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90</v>
      </c>
      <c r="B4" s="100" t="str">
        <f>Leden!B4</f>
        <v>Název knihovny - OB (Obec)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88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tr">
        <f>Leden!B26</f>
        <v>Příjmení, jméno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C41" sqref="C41"/>
    </sheetView>
  </sheetViews>
  <sheetFormatPr defaultRowHeight="12.75" x14ac:dyDescent="0.2"/>
  <cols>
    <col min="1" max="1" width="53.7109375" customWidth="1"/>
    <col min="2" max="2" width="10.5703125" customWidth="1"/>
    <col min="3" max="3" width="19.85546875" customWidth="1"/>
  </cols>
  <sheetData>
    <row r="1" spans="1:3" ht="16.5" customHeight="1" thickBot="1" x14ac:dyDescent="0.25">
      <c r="A1" s="103" t="s">
        <v>79</v>
      </c>
      <c r="B1" s="103"/>
      <c r="C1" s="103"/>
    </row>
    <row r="2" spans="1:3" ht="16.5" customHeight="1" x14ac:dyDescent="0.25">
      <c r="A2" s="29"/>
      <c r="B2" s="28"/>
      <c r="C2" s="27" t="s">
        <v>88</v>
      </c>
    </row>
    <row r="3" spans="1:3" ht="16.5" customHeight="1" x14ac:dyDescent="0.25">
      <c r="A3" s="104" t="str">
        <f>'1. čtvrt'!A3:C3</f>
        <v xml:space="preserve">Název knihovny: </v>
      </c>
      <c r="B3" s="105"/>
      <c r="C3" s="106"/>
    </row>
    <row r="4" spans="1:3" ht="16.5" customHeight="1" x14ac:dyDescent="0.2">
      <c r="A4" s="26"/>
      <c r="B4" s="25" t="s">
        <v>78</v>
      </c>
      <c r="C4" s="24" t="s">
        <v>77</v>
      </c>
    </row>
    <row r="5" spans="1:3" ht="16.5" customHeight="1" x14ac:dyDescent="0.2">
      <c r="A5" s="23" t="s">
        <v>76</v>
      </c>
      <c r="B5" s="17"/>
      <c r="C5" s="16"/>
    </row>
    <row r="6" spans="1:3" ht="16.5" customHeight="1" x14ac:dyDescent="0.2">
      <c r="A6" s="20" t="s">
        <v>75</v>
      </c>
      <c r="B6" s="17"/>
      <c r="C6" s="16"/>
    </row>
    <row r="7" spans="1:3" ht="16.5" customHeight="1" x14ac:dyDescent="0.2">
      <c r="A7" s="18" t="s">
        <v>53</v>
      </c>
      <c r="B7" s="39"/>
      <c r="C7" s="16"/>
    </row>
    <row r="8" spans="1:3" ht="16.5" customHeight="1" x14ac:dyDescent="0.2">
      <c r="A8" s="18" t="s">
        <v>74</v>
      </c>
      <c r="B8" s="39"/>
      <c r="C8" s="40"/>
    </row>
    <row r="9" spans="1:3" ht="16.5" customHeight="1" x14ac:dyDescent="0.2">
      <c r="A9" s="18" t="s">
        <v>73</v>
      </c>
      <c r="B9" s="39"/>
      <c r="C9" s="40"/>
    </row>
    <row r="10" spans="1:3" ht="16.5" customHeight="1" x14ac:dyDescent="0.2">
      <c r="A10" s="20" t="s">
        <v>72</v>
      </c>
      <c r="B10" s="17"/>
      <c r="C10" s="16"/>
    </row>
    <row r="11" spans="1:3" ht="16.5" customHeight="1" x14ac:dyDescent="0.2">
      <c r="A11" s="18" t="s">
        <v>53</v>
      </c>
      <c r="B11" s="17"/>
      <c r="C11" s="16"/>
    </row>
    <row r="12" spans="1:3" ht="16.5" customHeight="1" x14ac:dyDescent="0.2">
      <c r="A12" s="18" t="s">
        <v>71</v>
      </c>
      <c r="B12" s="17"/>
      <c r="C12" s="16"/>
    </row>
    <row r="13" spans="1:3" ht="16.5" customHeight="1" x14ac:dyDescent="0.2">
      <c r="A13" s="20" t="s">
        <v>70</v>
      </c>
      <c r="B13" s="17"/>
      <c r="C13" s="16"/>
    </row>
    <row r="14" spans="1:3" ht="16.5" customHeight="1" x14ac:dyDescent="0.2">
      <c r="A14" s="18" t="s">
        <v>53</v>
      </c>
      <c r="B14" s="39"/>
      <c r="C14" s="40"/>
    </row>
    <row r="15" spans="1:3" ht="16.5" customHeight="1" x14ac:dyDescent="0.2">
      <c r="A15" s="18" t="s">
        <v>69</v>
      </c>
      <c r="B15" s="39"/>
      <c r="C15" s="40"/>
    </row>
    <row r="16" spans="1:3" ht="16.5" customHeight="1" x14ac:dyDescent="0.2">
      <c r="A16" s="18" t="s">
        <v>68</v>
      </c>
      <c r="B16" s="39"/>
      <c r="C16" s="40"/>
    </row>
    <row r="17" spans="1:3" ht="16.5" customHeight="1" x14ac:dyDescent="0.2">
      <c r="A17" s="20" t="s">
        <v>67</v>
      </c>
      <c r="B17" s="17"/>
      <c r="C17" s="16"/>
    </row>
    <row r="18" spans="1:3" ht="16.5" customHeight="1" x14ac:dyDescent="0.2">
      <c r="A18" s="18" t="s">
        <v>53</v>
      </c>
      <c r="B18" s="39"/>
      <c r="C18" s="16"/>
    </row>
    <row r="19" spans="1:3" ht="16.5" customHeight="1" x14ac:dyDescent="0.2">
      <c r="A19" s="21" t="s">
        <v>66</v>
      </c>
      <c r="B19" s="30">
        <f>Duben!AG18+Květen!AG18+Červen!AG18</f>
        <v>0</v>
      </c>
      <c r="C19" s="31">
        <f>Duben!AG17+Květen!AG17+Červen!AG17</f>
        <v>0</v>
      </c>
    </row>
    <row r="20" spans="1:3" ht="16.5" customHeight="1" x14ac:dyDescent="0.2">
      <c r="A20" s="22" t="s">
        <v>65</v>
      </c>
      <c r="B20" s="17"/>
      <c r="C20" s="16"/>
    </row>
    <row r="21" spans="1:3" ht="16.5" customHeight="1" x14ac:dyDescent="0.2">
      <c r="A21" s="21" t="s">
        <v>62</v>
      </c>
      <c r="B21" s="39"/>
      <c r="C21" s="16"/>
    </row>
    <row r="22" spans="1:3" ht="16.5" customHeight="1" x14ac:dyDescent="0.2">
      <c r="A22" s="21" t="s">
        <v>64</v>
      </c>
      <c r="B22" s="32">
        <f>Duben!AG21+Květen!AG21+Červen!AG21</f>
        <v>0</v>
      </c>
      <c r="C22" s="31">
        <f>Duben!AG20+Květen!AG20+Červen!AG20</f>
        <v>0</v>
      </c>
    </row>
    <row r="23" spans="1:3" ht="16.5" customHeight="1" x14ac:dyDescent="0.2">
      <c r="A23" s="22" t="s">
        <v>63</v>
      </c>
      <c r="B23" s="17"/>
      <c r="C23" s="16"/>
    </row>
    <row r="24" spans="1:3" ht="16.5" customHeight="1" x14ac:dyDescent="0.2">
      <c r="A24" s="21" t="s">
        <v>62</v>
      </c>
      <c r="B24" s="39"/>
      <c r="C24" s="16"/>
    </row>
    <row r="25" spans="1:3" ht="16.5" customHeight="1" x14ac:dyDescent="0.2">
      <c r="A25" s="21" t="s">
        <v>61</v>
      </c>
      <c r="B25" s="32">
        <f>Duben!AG15+Květen!AG15+Červen!AG15</f>
        <v>0</v>
      </c>
      <c r="C25" s="31">
        <f>Duben!AG14+Květen!AG14+Červen!AG14</f>
        <v>0</v>
      </c>
    </row>
    <row r="26" spans="1:3" ht="16.5" customHeight="1" x14ac:dyDescent="0.2">
      <c r="A26" s="20" t="s">
        <v>60</v>
      </c>
      <c r="B26" s="17"/>
      <c r="C26" s="16"/>
    </row>
    <row r="27" spans="1:3" ht="16.5" customHeight="1" x14ac:dyDescent="0.2">
      <c r="A27" s="18" t="s">
        <v>53</v>
      </c>
      <c r="B27" s="39"/>
      <c r="C27" s="16"/>
    </row>
    <row r="28" spans="1:3" ht="16.5" customHeight="1" x14ac:dyDescent="0.2">
      <c r="A28" s="18" t="s">
        <v>59</v>
      </c>
      <c r="B28" s="32">
        <f>Duben!AG9+Květen!AG9+Červen!AG9</f>
        <v>0</v>
      </c>
      <c r="C28" s="31">
        <f>Duben!AG8+Květen!AG8+Červen!AG8</f>
        <v>0</v>
      </c>
    </row>
    <row r="29" spans="1:3" ht="16.5" customHeight="1" x14ac:dyDescent="0.2">
      <c r="A29" s="20" t="s">
        <v>58</v>
      </c>
      <c r="B29" s="17"/>
      <c r="C29" s="16"/>
    </row>
    <row r="30" spans="1:3" ht="16.5" customHeight="1" x14ac:dyDescent="0.2">
      <c r="A30" s="18" t="s">
        <v>53</v>
      </c>
      <c r="B30" s="39"/>
      <c r="C30" s="16"/>
    </row>
    <row r="31" spans="1:3" ht="16.5" customHeight="1" x14ac:dyDescent="0.2">
      <c r="A31" s="18" t="s">
        <v>57</v>
      </c>
      <c r="B31" s="32">
        <f>Duben!AG12+Květen!AG12+Červen!AG12</f>
        <v>0</v>
      </c>
      <c r="C31" s="31">
        <f>Duben!AG11+Květen!AG11+Červen!AG11</f>
        <v>0</v>
      </c>
    </row>
    <row r="32" spans="1:3" ht="16.5" customHeight="1" x14ac:dyDescent="0.2">
      <c r="A32" s="20" t="s">
        <v>56</v>
      </c>
      <c r="B32" s="17"/>
      <c r="C32" s="16"/>
    </row>
    <row r="33" spans="1:7" ht="16.5" customHeight="1" x14ac:dyDescent="0.2">
      <c r="A33" s="18" t="s">
        <v>53</v>
      </c>
      <c r="B33" s="17"/>
      <c r="C33" s="16"/>
    </row>
    <row r="34" spans="1:7" ht="16.5" customHeight="1" x14ac:dyDescent="0.2">
      <c r="A34" s="18" t="s">
        <v>55</v>
      </c>
      <c r="B34" s="17"/>
      <c r="C34" s="16"/>
    </row>
    <row r="35" spans="1:7" ht="16.5" customHeight="1" x14ac:dyDescent="0.2">
      <c r="A35" s="18" t="s">
        <v>54</v>
      </c>
      <c r="B35" s="17"/>
      <c r="C35" s="16"/>
      <c r="G35" s="19"/>
    </row>
    <row r="36" spans="1:7" ht="16.5" customHeight="1" x14ac:dyDescent="0.2">
      <c r="A36" s="18" t="s">
        <v>53</v>
      </c>
      <c r="B36" s="39"/>
      <c r="C36" s="31">
        <f>Duben!AG23+Květen!AG23+Červen!AG23</f>
        <v>0</v>
      </c>
    </row>
    <row r="37" spans="1:7" ht="18.75" customHeight="1" thickBot="1" x14ac:dyDescent="0.25">
      <c r="A37" s="15" t="s">
        <v>52</v>
      </c>
      <c r="B37" s="14"/>
      <c r="C37" s="13">
        <f>SUM(C5:C36)</f>
        <v>0</v>
      </c>
    </row>
    <row r="38" spans="1:7" x14ac:dyDescent="0.2">
      <c r="A38" s="7"/>
      <c r="B38" s="7"/>
      <c r="C38" s="7" t="s">
        <v>51</v>
      </c>
    </row>
    <row r="39" spans="1:7" x14ac:dyDescent="0.2">
      <c r="A39" s="12" t="s">
        <v>99</v>
      </c>
      <c r="B39" s="12"/>
      <c r="C39" s="35">
        <f>SUM(C37*240)</f>
        <v>0</v>
      </c>
    </row>
    <row r="40" spans="1:7" ht="13.5" thickBot="1" x14ac:dyDescent="0.25">
      <c r="A40" s="7"/>
      <c r="B40" s="7"/>
      <c r="C40" s="7"/>
    </row>
    <row r="41" spans="1:7" ht="16.5" customHeight="1" x14ac:dyDescent="0.2">
      <c r="A41" s="33" t="s">
        <v>50</v>
      </c>
      <c r="B41" s="11">
        <f>'1. čtvrt'!B41</f>
        <v>0</v>
      </c>
      <c r="C41" s="10">
        <f>SUM(B41*290)</f>
        <v>0</v>
      </c>
    </row>
    <row r="42" spans="1:7" ht="16.5" customHeight="1" thickBot="1" x14ac:dyDescent="0.25">
      <c r="A42" s="34" t="s">
        <v>49</v>
      </c>
      <c r="B42" s="9">
        <f>'1. čtvrt'!B41-'1. čtvrt'!C37-'2. čtvrt'!C37</f>
        <v>0</v>
      </c>
      <c r="C42" s="8">
        <f>B42*290</f>
        <v>0</v>
      </c>
    </row>
    <row r="43" spans="1:7" ht="13.5" customHeight="1" x14ac:dyDescent="0.2">
      <c r="A43" s="7"/>
      <c r="B43" s="7"/>
      <c r="C43" s="7"/>
    </row>
    <row r="44" spans="1:7" x14ac:dyDescent="0.2">
      <c r="A44" s="7"/>
      <c r="B44" s="7"/>
      <c r="C44" s="7"/>
    </row>
    <row r="45" spans="1:7" x14ac:dyDescent="0.2">
      <c r="A45" s="7" t="s">
        <v>48</v>
      </c>
      <c r="B45" s="7"/>
      <c r="C45" s="7"/>
    </row>
  </sheetData>
  <mergeCells count="2">
    <mergeCell ref="A1:C1"/>
    <mergeCell ref="A3:C3"/>
  </mergeCell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G26"/>
  <sheetViews>
    <sheetView workbookViewId="0">
      <selection activeCell="B26" sqref="B26:K26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3" s="46" customFormat="1" ht="21.75" hidden="1" customHeigh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AF2" s="45"/>
    </row>
    <row r="3" spans="1:33" s="46" customFormat="1" ht="27" hidden="1" customHeigh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45"/>
    </row>
    <row r="4" spans="1:33" ht="20.25" customHeight="1" thickBot="1" x14ac:dyDescent="0.25">
      <c r="A4" s="98" t="s">
        <v>91</v>
      </c>
      <c r="B4" s="100" t="str">
        <f>Leden!B4</f>
        <v>Název knihovny - OB (Obec)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 t="s">
        <v>92</v>
      </c>
      <c r="Z4" s="100"/>
      <c r="AA4" s="100"/>
      <c r="AB4" s="100"/>
      <c r="AC4" s="100"/>
      <c r="AD4" s="100"/>
      <c r="AE4" s="100"/>
      <c r="AF4" s="102"/>
    </row>
    <row r="5" spans="1:33" ht="14.25" customHeight="1" thickBot="1" x14ac:dyDescent="0.25">
      <c r="A5" s="99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0" t="s">
        <v>46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87" t="s">
        <v>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3" ht="13.5" customHeight="1" thickBot="1" x14ac:dyDescent="0.25">
      <c r="A26" s="86" t="s">
        <v>42</v>
      </c>
      <c r="B26" s="89" t="str">
        <f>Leden!B26</f>
        <v>Příjmení, jméno</v>
      </c>
      <c r="C26" s="90"/>
      <c r="D26" s="90"/>
      <c r="E26" s="90"/>
      <c r="F26" s="90"/>
      <c r="G26" s="90"/>
      <c r="H26" s="90"/>
      <c r="I26" s="90"/>
      <c r="J26" s="90"/>
      <c r="K26" s="91"/>
      <c r="L26" s="89" t="s">
        <v>81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Leden</vt:lpstr>
      <vt:lpstr>Únor</vt:lpstr>
      <vt:lpstr>Březen</vt:lpstr>
      <vt:lpstr>1. čtvrt</vt:lpstr>
      <vt:lpstr>Duben</vt:lpstr>
      <vt:lpstr>Květen</vt:lpstr>
      <vt:lpstr>Červen</vt:lpstr>
      <vt:lpstr>2. čtvrt</vt:lpstr>
      <vt:lpstr>Červenec</vt:lpstr>
      <vt:lpstr>Srpen</vt:lpstr>
      <vt:lpstr>Září</vt:lpstr>
      <vt:lpstr>3. čtvrt</vt:lpstr>
      <vt:lpstr>Říjen</vt:lpstr>
      <vt:lpstr>Listopad</vt:lpstr>
      <vt:lpstr>Prosinec</vt:lpstr>
      <vt:lpstr>4. čtvrt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Peprníčková</dc:creator>
  <cp:lastModifiedBy>Svobodová Zuzana</cp:lastModifiedBy>
  <cp:lastPrinted>2024-01-05T08:47:41Z</cp:lastPrinted>
  <dcterms:created xsi:type="dcterms:W3CDTF">2000-11-06T15:01:30Z</dcterms:created>
  <dcterms:modified xsi:type="dcterms:W3CDTF">2025-01-08T13:25:05Z</dcterms:modified>
</cp:coreProperties>
</file>